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86159\Desktop\1019国家奖学金\"/>
    </mc:Choice>
  </mc:AlternateContent>
  <bookViews>
    <workbookView xWindow="0" yWindow="0" windowWidth="19200" windowHeight="7010"/>
  </bookViews>
  <sheets>
    <sheet name="土木硕士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5" i="1" l="1"/>
  <c r="I78" i="1"/>
  <c r="I77" i="1"/>
  <c r="I76" i="1"/>
  <c r="I75" i="1"/>
  <c r="I74" i="1"/>
  <c r="I73" i="1"/>
</calcChain>
</file>

<file path=xl/sharedStrings.xml><?xml version="1.0" encoding="utf-8"?>
<sst xmlns="http://schemas.openxmlformats.org/spreadsheetml/2006/main" count="1310" uniqueCount="587">
  <si>
    <t>2021年非暖通燃气硕士研究生国家奖学金加分汇总公示</t>
    <phoneticPr fontId="2" type="noConversion"/>
  </si>
  <si>
    <t>姓名</t>
    <phoneticPr fontId="2" type="noConversion"/>
  </si>
  <si>
    <t>学号</t>
    <phoneticPr fontId="2" type="noConversion"/>
  </si>
  <si>
    <t>导师</t>
    <phoneticPr fontId="2" type="noConversion"/>
  </si>
  <si>
    <t>加分项</t>
    <phoneticPr fontId="2" type="noConversion"/>
  </si>
  <si>
    <t>莫向前</t>
  </si>
  <si>
    <t>20191602035t</t>
  </si>
  <si>
    <t>杨永斌</t>
  </si>
  <si>
    <t>论文名称</t>
  </si>
  <si>
    <t>期刊名称</t>
  </si>
  <si>
    <t>收录类型（SCI /EI/CSCD/ISTP）及分区</t>
  </si>
  <si>
    <t>排名</t>
  </si>
  <si>
    <t>发表日期</t>
  </si>
  <si>
    <t>得分</t>
  </si>
  <si>
    <t>备注</t>
  </si>
  <si>
    <t>总分</t>
    <phoneticPr fontId="2" type="noConversion"/>
  </si>
  <si>
    <t>加分审核情况</t>
  </si>
  <si>
    <t>Contact Residue for Simultaneous Removal of Vehicle’s Frequency and Surface Roughness in Scanning Bridge Frequencies Using Two Connected Vehicles</t>
    <phoneticPr fontId="2" type="noConversion"/>
  </si>
  <si>
    <t>International Journal of Structural Stability and Dynamics</t>
    <phoneticPr fontId="2" type="noConversion"/>
  </si>
  <si>
    <t>SCI三区</t>
    <phoneticPr fontId="2" type="noConversion"/>
  </si>
  <si>
    <t>2021.9.3</t>
    <phoneticPr fontId="2" type="noConversion"/>
  </si>
  <si>
    <t>导师第一</t>
    <phoneticPr fontId="2" type="noConversion"/>
  </si>
  <si>
    <t>Scanning torsional-flexural frequencies of thin-walled box girders with rough surface from vehicles’ residual contact response: Theoretical study</t>
    <phoneticPr fontId="2" type="noConversion"/>
  </si>
  <si>
    <t>Thin-Walled Structures</t>
    <phoneticPr fontId="2" type="noConversion"/>
  </si>
  <si>
    <t>SCI二区</t>
    <phoneticPr fontId="2" type="noConversion"/>
  </si>
  <si>
    <t>2021.9.22</t>
    <phoneticPr fontId="2" type="noConversion"/>
  </si>
  <si>
    <t>黄海林</t>
  </si>
  <si>
    <t xml:space="preserve">20191613033t       </t>
  </si>
  <si>
    <t>陈增顺</t>
  </si>
  <si>
    <t>总分</t>
    <phoneticPr fontId="2" type="noConversion"/>
  </si>
  <si>
    <t>加分审核情况</t>
    <phoneticPr fontId="2" type="noConversion"/>
  </si>
  <si>
    <t>Unsteady aerodynamics on a tapered prism under forced excitation</t>
    <phoneticPr fontId="2" type="noConversion"/>
  </si>
  <si>
    <t>Engineering Structures</t>
    <phoneticPr fontId="2" type="noConversion"/>
  </si>
  <si>
    <t>SCI 2区</t>
    <phoneticPr fontId="2" type="noConversion"/>
  </si>
  <si>
    <t>2/6</t>
    <phoneticPr fontId="2" type="noConversion"/>
  </si>
  <si>
    <t>2区降3区（20-12）</t>
    <phoneticPr fontId="2" type="noConversion"/>
  </si>
  <si>
    <t>专利名称</t>
  </si>
  <si>
    <t>专利号</t>
  </si>
  <si>
    <t>发明/软件著作权</t>
  </si>
  <si>
    <t>排序</t>
  </si>
  <si>
    <t>授权日期</t>
  </si>
  <si>
    <t>模拟山区扭转风场作用下结构气弹和气动特性的风洞试验模型</t>
    <phoneticPr fontId="2" type="noConversion"/>
  </si>
  <si>
    <t>ZL 2019 1 1232384.9</t>
    <phoneticPr fontId="2" type="noConversion"/>
  </si>
  <si>
    <t>发明</t>
    <phoneticPr fontId="2" type="noConversion"/>
  </si>
  <si>
    <t>2/5</t>
    <phoneticPr fontId="2" type="noConversion"/>
  </si>
  <si>
    <t>2020.10</t>
    <phoneticPr fontId="2" type="noConversion"/>
  </si>
  <si>
    <t>方便调节透风率的桥梁用风屏障</t>
    <phoneticPr fontId="2" type="noConversion"/>
  </si>
  <si>
    <t>ZL 2019 1 0183029.0</t>
    <phoneticPr fontId="2" type="noConversion"/>
  </si>
  <si>
    <t>3/4</t>
    <phoneticPr fontId="2" type="noConversion"/>
  </si>
  <si>
    <t>可自由调节风攻角和风向角的风致振动能量吸收试验装置</t>
    <phoneticPr fontId="2" type="noConversion"/>
  </si>
  <si>
    <t>ZL 2018 1 1279879.2</t>
    <phoneticPr fontId="2" type="noConversion"/>
  </si>
  <si>
    <t>发明</t>
    <phoneticPr fontId="2" type="noConversion"/>
  </si>
  <si>
    <t>5/5</t>
    <phoneticPr fontId="2" type="noConversion"/>
  </si>
  <si>
    <t>桥梁索塔结构在线检测修复用爬壁机器人</t>
    <phoneticPr fontId="2" type="noConversion"/>
  </si>
  <si>
    <t>ZL 2019 1 0206350.6</t>
    <phoneticPr fontId="2" type="noConversion"/>
  </si>
  <si>
    <t>3/4</t>
    <phoneticPr fontId="2" type="noConversion"/>
  </si>
  <si>
    <t>王琦</t>
  </si>
  <si>
    <t xml:space="preserve">       20191602002t</t>
  </si>
  <si>
    <t>仉文岗</t>
  </si>
  <si>
    <t>考虑岩体空间变异性的边坡可靠度分析及抗滑桩随机响应研究</t>
  </si>
  <si>
    <t>岩土力学</t>
  </si>
  <si>
    <t>SCI3区/EI/CSCD</t>
  </si>
  <si>
    <t>2021/9/14</t>
  </si>
  <si>
    <t>仉文岗，教授，重庆大学土木工程学院；王林,师资博士后，重庆大学土木工程学院；王鲁琦，师资博士后，重庆大学土木工程学院；张艳梅，副教授，重庆大学航天学院；王玉琦，中铁十九局集团第六工程有限公司；朱 星，副教授，成都理工大学。</t>
  </si>
  <si>
    <t>岩体空间变异性对隧道拱顶失效概率的影响</t>
  </si>
  <si>
    <t>2021/5/10</t>
  </si>
  <si>
    <t>仉文岗，教授，重庆大学土木工程学院；刘汉龙，教授，重庆大学土木工程学院。</t>
  </si>
  <si>
    <t>基于RFDM的空间变异性岩体动力响应分析软件</t>
  </si>
  <si>
    <t>2020SR0838644</t>
  </si>
  <si>
    <t>软件著作权</t>
  </si>
  <si>
    <t>2020/7/28</t>
  </si>
  <si>
    <t>仉文岗，教授，重庆大学土木工程学院。</t>
  </si>
  <si>
    <t>周新植</t>
  </si>
  <si>
    <t>201916021065</t>
    <phoneticPr fontId="2" type="noConversion"/>
  </si>
  <si>
    <t>文海家</t>
  </si>
  <si>
    <t>Landslide susceptibility mapping using hybrid random forest with GeoDetector and RFE for factor optimization</t>
    <phoneticPr fontId="2" type="noConversion"/>
  </si>
  <si>
    <t>Geoscience Frontiers</t>
    <phoneticPr fontId="2" type="noConversion"/>
  </si>
  <si>
    <t>SCI 1区</t>
    <phoneticPr fontId="2" type="noConversion"/>
  </si>
  <si>
    <t xml:space="preserve">张颀   </t>
  </si>
  <si>
    <t>202016021045</t>
    <phoneticPr fontId="2" type="noConversion"/>
  </si>
  <si>
    <t>孙俊贻</t>
  </si>
  <si>
    <t>加分审核情况</t>
    <phoneticPr fontId="2" type="noConversion"/>
  </si>
  <si>
    <t xml:space="preserve">Axisymmetric Large Deflection Elastic Analysis of Hollow Annular Membranes under Transverse Uniform Loading
</t>
  </si>
  <si>
    <t>Symmetry</t>
  </si>
  <si>
    <t>SCI3区</t>
  </si>
  <si>
    <t>2020.09.23</t>
  </si>
  <si>
    <t>导师第一作者本人第二作者</t>
  </si>
  <si>
    <t>Large Deflection Analysis of Peripherally Fixed Circular Membranes Subjected to Liquid Weight Loading: A Refined Design Theory of Membrane Deflection-Based Rain Gauges</t>
  </si>
  <si>
    <t>Materials</t>
  </si>
  <si>
    <t>2020.10.12</t>
  </si>
  <si>
    <t>周莉娟</t>
  </si>
  <si>
    <t xml:space="preserve">  20191602092t     </t>
  </si>
  <si>
    <t>钟轶峰</t>
  </si>
  <si>
    <t>Static and dynamic analysis of hemispherical convex-concave composite plate (HCCP)
using variational asymptotic equivalent model</t>
  </si>
  <si>
    <t xml:space="preserve">Composite Structures </t>
  </si>
  <si>
    <t>SCI2区</t>
  </si>
  <si>
    <t>文思睿</t>
  </si>
  <si>
    <t>201916131132</t>
    <phoneticPr fontId="2" type="noConversion"/>
  </si>
  <si>
    <t>何晓婷</t>
  </si>
  <si>
    <t>A Two-Dimensional Thermoelasticity Solution for Bimodular
Material Beams under the Combination Action of Thermal and
Mechanical Loads</t>
    <phoneticPr fontId="2" type="noConversion"/>
  </si>
  <si>
    <t>mathematics</t>
    <phoneticPr fontId="2" type="noConversion"/>
  </si>
  <si>
    <t>SCI2区</t>
    <phoneticPr fontId="2" type="noConversion"/>
  </si>
  <si>
    <t>孟凡胜</t>
  </si>
  <si>
    <t xml:space="preserve">    20191613024t</t>
  </si>
  <si>
    <t>Effects of spatial variability of weak layer and seismic randomness on rock slope stability and reliability analysis</t>
    <phoneticPr fontId="2" type="noConversion"/>
  </si>
  <si>
    <t>Soil Dynamics and Earthquake Engineering</t>
    <phoneticPr fontId="2" type="noConversion"/>
  </si>
  <si>
    <t>sci分区有误</t>
    <phoneticPr fontId="2" type="noConversion"/>
  </si>
  <si>
    <t>含缺陷空间变异性岩体裂纹扩展的近场动力学模拟</t>
    <phoneticPr fontId="2" type="noConversion"/>
  </si>
  <si>
    <t>工程地质学报</t>
    <phoneticPr fontId="2" type="noConversion"/>
  </si>
  <si>
    <t>学校认定重要期刊</t>
    <phoneticPr fontId="2" type="noConversion"/>
  </si>
  <si>
    <t>钟文涵</t>
  </si>
  <si>
    <t xml:space="preserve">   20191602020t    </t>
  </si>
  <si>
    <t>刘汉龙</t>
  </si>
  <si>
    <t>Investigation of the penetration characteristics of snake skin-inspired
pile using DEM</t>
    <phoneticPr fontId="2" type="noConversion"/>
  </si>
  <si>
    <t>Acta geotechnica</t>
    <phoneticPr fontId="2" type="noConversion"/>
  </si>
  <si>
    <t>SCI 
1区（中科院2020升级版）
2区（中科院2020基础版，MIS2021版）</t>
    <phoneticPr fontId="2" type="noConversion"/>
  </si>
  <si>
    <t>一作</t>
    <phoneticPr fontId="2" type="noConversion"/>
  </si>
  <si>
    <t>24/20</t>
    <phoneticPr fontId="2" type="noConversion"/>
  </si>
  <si>
    <t>具体得分视学院规定决定</t>
    <phoneticPr fontId="2" type="noConversion"/>
  </si>
  <si>
    <t xml:space="preserve"> 陈佳奇</t>
  </si>
  <si>
    <t>20191613012t</t>
  </si>
  <si>
    <t>总分</t>
  </si>
  <si>
    <t>Static and dynamic analysis of Isogrid Stiffened Composite Plates (ISCP) using equivalent model based on variational asymptotic method</t>
  </si>
  <si>
    <t>THIN-WALLED STRUCTURES</t>
  </si>
  <si>
    <t>林浩鑫</t>
  </si>
  <si>
    <t>201916131125</t>
    <phoneticPr fontId="2" type="noConversion"/>
  </si>
  <si>
    <t>卢谅</t>
  </si>
  <si>
    <t>Experimental and Numerical Investigations of Reinforced Soil Wall Subjected to Impact Loading</t>
  </si>
  <si>
    <t>Rock Mechanics and Rock Engineering</t>
  </si>
  <si>
    <t>导师一作本人二作</t>
  </si>
  <si>
    <t>2021.7.23</t>
  </si>
  <si>
    <t>曹天赐</t>
  </si>
  <si>
    <t xml:space="preserve">20191613005t </t>
    <phoneticPr fontId="2" type="noConversion"/>
  </si>
  <si>
    <t>王桂林</t>
  </si>
  <si>
    <t>单轴压缩下单节理砂岩峰前能量自我抑制演化规律研究</t>
  </si>
  <si>
    <t>煤炭学报</t>
  </si>
  <si>
    <t>EI（权威期刊）</t>
  </si>
  <si>
    <t>2020.12</t>
  </si>
  <si>
    <t>学科竞赛不加分</t>
    <phoneticPr fontId="2" type="noConversion"/>
  </si>
  <si>
    <t>Study on the Meso-Energy Damage Evolution Mechanism of Single-Joint Sandstone under Uniaxial and Biaxial Compression</t>
  </si>
  <si>
    <t>Advances in Materials Science and Engineering</t>
  </si>
  <si>
    <t>SCI4区</t>
  </si>
  <si>
    <t>2021.10</t>
  </si>
  <si>
    <t>项目名称</t>
  </si>
  <si>
    <t>奖级</t>
  </si>
  <si>
    <t>团队排名</t>
  </si>
  <si>
    <t>团队人数</t>
  </si>
  <si>
    <t>获得日期</t>
  </si>
  <si>
    <t>第七届重庆大学研究生数学建模竞赛</t>
  </si>
  <si>
    <t>二等奖</t>
  </si>
  <si>
    <t>重庆大学第二届研究生能源装备创新设计大赛</t>
  </si>
  <si>
    <t>三等奖</t>
  </si>
  <si>
    <t>罗秋实</t>
  </si>
  <si>
    <t>201916021066</t>
    <phoneticPr fontId="2" type="noConversion"/>
  </si>
  <si>
    <t>Structural analysis of FRP laminate with triangle convexities (FLTC) using the VAM-based equivalent model</t>
  </si>
  <si>
    <t>Thin-Walled Structures</t>
  </si>
  <si>
    <t>唐敏杰</t>
  </si>
  <si>
    <t>20191613059t</t>
  </si>
  <si>
    <t>朱兰影</t>
  </si>
  <si>
    <t>Tensile behavior of stainless steel clad plates with different cladding ratios</t>
  </si>
  <si>
    <t>Journal of Constructional Steel Research</t>
  </si>
  <si>
    <t>SCI（3区）</t>
  </si>
  <si>
    <t>第一作者</t>
  </si>
  <si>
    <t>2021.04.08</t>
  </si>
  <si>
    <t>一种可变角度斜拉螺栓的试验装置及其试验方法</t>
  </si>
  <si>
    <t xml:space="preserve">ZL 2018 1 1560560.7
</t>
  </si>
  <si>
    <t>发明专利</t>
  </si>
  <si>
    <t>第五</t>
  </si>
  <si>
    <t>2020.9.29</t>
  </si>
  <si>
    <t>吴朝棫</t>
  </si>
  <si>
    <t>202016021070</t>
    <phoneticPr fontId="2" type="noConversion"/>
  </si>
  <si>
    <t>姚刚</t>
  </si>
  <si>
    <t>Scientometric Analysis for Mechanical Performance  
of Broken‐Line Long‐Span Steel Structure in Construction  
Considering Geometric Nonlinearity</t>
  </si>
  <si>
    <t>symmetry Basel</t>
  </si>
  <si>
    <t>二作（导师一作）</t>
  </si>
  <si>
    <t>2021.7.8</t>
  </si>
  <si>
    <t>傅先枝</t>
  </si>
  <si>
    <t>2019160206t</t>
  </si>
  <si>
    <t>加分审核情况</t>
    <phoneticPr fontId="2" type="noConversion"/>
  </si>
  <si>
    <t>A perspective on the aerodynamics and aeroelasticity of tapering: Partial reattachment</t>
  </si>
  <si>
    <t>Journal of Wind Engineering &amp; Industrial Aerodynamics</t>
  </si>
  <si>
    <t>2021.03.01</t>
  </si>
  <si>
    <t>ZL 2018 1 1480648.8</t>
  </si>
  <si>
    <t>发明</t>
  </si>
  <si>
    <t>3/4</t>
  </si>
  <si>
    <t>ZL 2018 1 1345541.2</t>
  </si>
  <si>
    <t>3/3</t>
  </si>
  <si>
    <t>一种风火耦合作用下对建筑结构影响试验系统</t>
  </si>
  <si>
    <t>ZL 2018 1 1344963.8</t>
  </si>
  <si>
    <t>一种建筑结构瞬时内压测量装置</t>
  </si>
  <si>
    <t>ZL 2018 1 1279877.3</t>
  </si>
  <si>
    <t>一种钢结构桥梁的抗风性能调节的自供给控制系统</t>
  </si>
  <si>
    <t>ZL 2019 1 0182973.4</t>
  </si>
  <si>
    <t>4/4</t>
  </si>
  <si>
    <t>管状结构检测用机器人</t>
  </si>
  <si>
    <t>ZL 2019 1 0208410.8</t>
  </si>
  <si>
    <t>ZL 2018 1 1252572.3</t>
  </si>
  <si>
    <t>方便调节透风率的桥梁用风屏障</t>
  </si>
  <si>
    <t>ZL 2019 1 0183028.0</t>
  </si>
  <si>
    <t>桥梁索塔结构在线监测修复爬壁机器人</t>
  </si>
  <si>
    <t>ZL 2019 1 0206350.6</t>
  </si>
  <si>
    <t>一种考虑风致干扰的建筑结构瞬时内压测量装置</t>
  </si>
  <si>
    <t>ZL 2018 1 1480670.2</t>
  </si>
  <si>
    <t>模拟山区扭转风场作用下结构气弹气动特性的风洞试验模型</t>
  </si>
  <si>
    <t>ZL 2019 1 1232384.9</t>
  </si>
  <si>
    <t>2/4</t>
  </si>
  <si>
    <t>可自由调节风攻角和风向角的风致振动能量吸收试验装置</t>
  </si>
  <si>
    <t>ZL 2018 1 1279879.2</t>
  </si>
  <si>
    <t>一种运用磁悬浮技术进行隔震的抗风减震桥梁吊杆</t>
  </si>
  <si>
    <t>ZL 2019 1 0342134.4</t>
  </si>
  <si>
    <t>李籼橙</t>
  </si>
  <si>
    <t>201916021024</t>
    <phoneticPr fontId="2" type="noConversion"/>
  </si>
  <si>
    <t>周航</t>
  </si>
  <si>
    <t>均质土中竖向受荷X形混凝土桩的三维弹性变分解</t>
    <phoneticPr fontId="2" type="noConversion"/>
  </si>
  <si>
    <t>岩土力学</t>
    <phoneticPr fontId="2" type="noConversion"/>
  </si>
  <si>
    <t>EI（权威）</t>
    <phoneticPr fontId="2" type="noConversion"/>
  </si>
  <si>
    <t>已出版</t>
    <phoneticPr fontId="2" type="noConversion"/>
  </si>
  <si>
    <t>1篇二区降三区（20-12）</t>
    <phoneticPr fontId="2" type="noConversion"/>
  </si>
  <si>
    <t>矩形桩竖向受荷三维弹性变分解</t>
    <phoneticPr fontId="2" type="noConversion"/>
  </si>
  <si>
    <t>中国公路学报</t>
    <phoneticPr fontId="2" type="noConversion"/>
  </si>
  <si>
    <t>网路首发</t>
    <phoneticPr fontId="2" type="noConversion"/>
  </si>
  <si>
    <t>Three-Dimensional Analytical Continuum Model for Axially Loaded Noncircular Piles in Multilayered Elastic Soil</t>
    <phoneticPr fontId="2" type="noConversion"/>
  </si>
  <si>
    <t>International Journal for Numerical and Analytical Methods in Geomechanics</t>
    <phoneticPr fontId="2" type="noConversion"/>
  </si>
  <si>
    <t>SCI（2区）</t>
    <phoneticPr fontId="2" type="noConversion"/>
  </si>
  <si>
    <t>Online</t>
    <phoneticPr fontId="2" type="noConversion"/>
  </si>
  <si>
    <t>付军</t>
  </si>
  <si>
    <t>201916021048</t>
    <phoneticPr fontId="2" type="noConversion"/>
  </si>
  <si>
    <t>总分</t>
    <phoneticPr fontId="2" type="noConversion"/>
  </si>
  <si>
    <t>Baseline Correction of Acceleration Data Based on a Hybrid EMD–DNN Method</t>
  </si>
  <si>
    <t>sensors</t>
    <phoneticPr fontId="2" type="noConversion"/>
  </si>
  <si>
    <t>SCI</t>
    <phoneticPr fontId="2" type="noConversion"/>
  </si>
  <si>
    <t>2/6</t>
    <phoneticPr fontId="2" type="noConversion"/>
  </si>
  <si>
    <t>大型LNG储罐减震试验模型</t>
    <phoneticPr fontId="2" type="noConversion"/>
  </si>
  <si>
    <t>ZL201911224755.9</t>
    <phoneticPr fontId="2" type="noConversion"/>
  </si>
  <si>
    <t>3/5</t>
    <phoneticPr fontId="2" type="noConversion"/>
  </si>
  <si>
    <t>液化天然气减震储罐试验模型</t>
  </si>
  <si>
    <t>ZL201911224588.8</t>
    <phoneticPr fontId="2" type="noConversion"/>
  </si>
  <si>
    <t>1/4</t>
    <phoneticPr fontId="2" type="noConversion"/>
  </si>
  <si>
    <t>一种可适应多方向风载的抗风减震桥梁吊杆</t>
  </si>
  <si>
    <t>ZL201910342122.1</t>
    <phoneticPr fontId="2" type="noConversion"/>
  </si>
  <si>
    <t>一种运用磁悬浮技术进行隔振的抗风减震桥梁吊杆</t>
  </si>
  <si>
    <t>ZL201910342134.4</t>
    <phoneticPr fontId="2" type="noConversion"/>
  </si>
  <si>
    <t>3/4</t>
    <phoneticPr fontId="2" type="noConversion"/>
  </si>
  <si>
    <t>易于加装的圆柱式桥梁吊杆用抗风减震装置</t>
  </si>
  <si>
    <t>ZL201910342143.3</t>
    <phoneticPr fontId="2" type="noConversion"/>
  </si>
  <si>
    <t>3/3</t>
    <phoneticPr fontId="2" type="noConversion"/>
  </si>
  <si>
    <t xml:space="preserve">大型罐体防晃减震结构试验模型 </t>
    <phoneticPr fontId="2" type="noConversion"/>
  </si>
  <si>
    <t>ZL201911224766.7</t>
    <phoneticPr fontId="2" type="noConversion"/>
  </si>
  <si>
    <t>1/3</t>
    <phoneticPr fontId="2" type="noConversion"/>
  </si>
  <si>
    <t>杨琳</t>
  </si>
  <si>
    <t>201916021069</t>
    <phoneticPr fontId="2" type="noConversion"/>
  </si>
  <si>
    <t>杨阳</t>
  </si>
  <si>
    <t>Post-Processing of High Formwork Monitoring Data Based on the Back Propagation Neural Networks Model and the Autoregressive—Moving-Average Model</t>
  </si>
  <si>
    <t>SCI3区</t>
    <phoneticPr fontId="2" type="noConversion"/>
  </si>
  <si>
    <t>二作（导师一作）</t>
    <phoneticPr fontId="2" type="noConversion"/>
  </si>
  <si>
    <t>施工前塔式起重机附墙节点安全评估软件V1.0</t>
    <phoneticPr fontId="2" type="noConversion"/>
  </si>
  <si>
    <t>2019SR1452699</t>
    <phoneticPr fontId="2" type="noConversion"/>
  </si>
  <si>
    <t>软件著作权</t>
    <phoneticPr fontId="2" type="noConversion"/>
  </si>
  <si>
    <t>第2（导师第1，共2人）</t>
    <phoneticPr fontId="2" type="noConversion"/>
  </si>
  <si>
    <t>基于网络计划技术的风电场工期预测软件V1.0</t>
    <phoneticPr fontId="2" type="noConversion"/>
  </si>
  <si>
    <t>2019SR1452133</t>
    <phoneticPr fontId="2" type="noConversion"/>
  </si>
  <si>
    <t>软件著作权</t>
    <phoneticPr fontId="2" type="noConversion"/>
  </si>
  <si>
    <t>第2（导师第1，共2人）</t>
    <phoneticPr fontId="2" type="noConversion"/>
  </si>
  <si>
    <t>基于ARMA模型的预制构件厂产能预测软件V1.0</t>
    <phoneticPr fontId="2" type="noConversion"/>
  </si>
  <si>
    <t>2021SR0254758</t>
    <phoneticPr fontId="2" type="noConversion"/>
  </si>
  <si>
    <t>第2（导师第1，共2人）</t>
    <phoneticPr fontId="2" type="noConversion"/>
  </si>
  <si>
    <t>曹宇星</t>
  </si>
  <si>
    <t xml:space="preserve">20191602007t  </t>
  </si>
  <si>
    <t>刘界鹏</t>
  </si>
  <si>
    <t>Automatic unit layout of masonry structure using memetic algorithm and building information modeling</t>
  </si>
  <si>
    <t>Automation in Construction</t>
    <phoneticPr fontId="2" type="noConversion"/>
  </si>
  <si>
    <t>SCI一区</t>
    <phoneticPr fontId="2" type="noConversion"/>
  </si>
  <si>
    <t>2021.8.11</t>
    <phoneticPr fontId="2" type="noConversion"/>
  </si>
  <si>
    <t>导师一作</t>
    <phoneticPr fontId="2" type="noConversion"/>
  </si>
  <si>
    <t>sci分区有误</t>
  </si>
  <si>
    <t>蒋林飞</t>
  </si>
  <si>
    <t>202016021053</t>
    <phoneticPr fontId="2" type="noConversion"/>
  </si>
  <si>
    <t>陈波</t>
  </si>
  <si>
    <t>A new model characterizing the fatigue delamination growth in DCB laminates with combined effects of fiber bridging and stress ratio</t>
    <phoneticPr fontId="2" type="noConversion"/>
  </si>
  <si>
    <t>Composite Structures</t>
    <phoneticPr fontId="2" type="noConversion"/>
  </si>
  <si>
    <t>SCI 2区</t>
    <phoneticPr fontId="2" type="noConversion"/>
  </si>
  <si>
    <t>2021.3.31</t>
    <phoneticPr fontId="2" type="noConversion"/>
  </si>
  <si>
    <t>刘戎</t>
  </si>
  <si>
    <t>202016131332</t>
    <phoneticPr fontId="2" type="noConversion"/>
  </si>
  <si>
    <t>Static, buckling and free vibration analyses of composite sandwich plate with bi-directional trapezoidal cores using VAM-based reduced plate model</t>
  </si>
  <si>
    <t>Composite Structure</t>
  </si>
  <si>
    <t>张艳红</t>
  </si>
  <si>
    <t xml:space="preserve">20191602082t       </t>
  </si>
  <si>
    <t>王卫永</t>
  </si>
  <si>
    <t>高强 Q960 钢高温后力学性能试验研究</t>
  </si>
  <si>
    <t>建筑材料学报</t>
  </si>
  <si>
    <t>EI</t>
  </si>
  <si>
    <t>王卫永：第一作者，博士，重庆大学教授  李翔：第三作者，硕士，广西省公务员</t>
  </si>
  <si>
    <t>高强结构钢高温下和高温后力学性能指标的标准值研究</t>
  </si>
  <si>
    <t>建筑结构学报</t>
  </si>
  <si>
    <t>EI(权威）</t>
  </si>
  <si>
    <t>王卫永：第一作者，博士，重庆大学教授  李国强：第三作者，博士，同济大学教授</t>
  </si>
  <si>
    <t>王智辉</t>
  </si>
  <si>
    <t xml:space="preserve">       20191613021t</t>
  </si>
  <si>
    <t>杨海清</t>
  </si>
  <si>
    <t>总分</t>
    <phoneticPr fontId="2" type="noConversion"/>
  </si>
  <si>
    <t>A new hybrid grey wolf optimizer-feature weighted-multiple kernel-support vector regression technique to predict TBM performance</t>
  </si>
  <si>
    <t>Engineering With Computers</t>
  </si>
  <si>
    <t>SCI 2区</t>
  </si>
  <si>
    <t>第二作者(导师一作)</t>
  </si>
  <si>
    <t>2020.11.25</t>
  </si>
  <si>
    <t>基于GWO-FW-MKL-SVR算法的TBM掘进速率预测平台V1.0</t>
  </si>
  <si>
    <t>2021SR0112262</t>
  </si>
  <si>
    <t>(4/4)</t>
  </si>
  <si>
    <t>2021.1.21</t>
  </si>
  <si>
    <t>王书宏</t>
  </si>
  <si>
    <t>202016021076</t>
    <phoneticPr fontId="2" type="noConversion"/>
  </si>
  <si>
    <t>白涌滔</t>
  </si>
  <si>
    <t>Bi-directional seismic behavior of steel beam-column connections with outer annular stiffener</t>
    <phoneticPr fontId="2" type="noConversion"/>
  </si>
  <si>
    <t>SCI</t>
    <phoneticPr fontId="2" type="noConversion"/>
  </si>
  <si>
    <t>一篇论文排名第三（不算）</t>
    <phoneticPr fontId="2" type="noConversion"/>
  </si>
  <si>
    <t>Life cycle strengthening of high-strength steels by nanosecond laser shock</t>
    <phoneticPr fontId="2" type="noConversion"/>
  </si>
  <si>
    <t>Applied Surface Science</t>
    <phoneticPr fontId="2" type="noConversion"/>
  </si>
  <si>
    <t>张亚蓝</t>
  </si>
  <si>
    <t xml:space="preserve">     20191613077t  </t>
  </si>
  <si>
    <t>Hybrid-optimized logistic regression model of landslide susceptibility along mountain highway</t>
    <phoneticPr fontId="2" type="noConversion"/>
  </si>
  <si>
    <t>Bulletin of Engineering Geology and the Environment</t>
    <phoneticPr fontId="2" type="noConversion"/>
  </si>
  <si>
    <t>2021.8.20</t>
    <phoneticPr fontId="2" type="noConversion"/>
  </si>
  <si>
    <t>易青山</t>
  </si>
  <si>
    <t>20191602063t</t>
  </si>
  <si>
    <t>Structural Analysis of Composite Conical Convex-Concave Plate (CCCP) Using VAM-Based Equivalent Model</t>
    <phoneticPr fontId="2" type="noConversion"/>
  </si>
  <si>
    <t>Material</t>
    <phoneticPr fontId="2" type="noConversion"/>
  </si>
  <si>
    <t>刘阳</t>
  </si>
  <si>
    <t>202016021033</t>
    <phoneticPr fontId="2" type="noConversion"/>
  </si>
  <si>
    <t>杨远龙</t>
  </si>
  <si>
    <t>总分</t>
    <phoneticPr fontId="2" type="noConversion"/>
  </si>
  <si>
    <t>腹板嵌入式外包U形钢-混凝土组合梁正弯矩区受弯性能研究</t>
    <phoneticPr fontId="2" type="noConversion"/>
  </si>
  <si>
    <t>建筑结构学报</t>
    <phoneticPr fontId="2" type="noConversion"/>
  </si>
  <si>
    <t>SCI（3 区）(学校认定的权威期刊等同)</t>
    <phoneticPr fontId="2" type="noConversion"/>
  </si>
  <si>
    <t>第一作者</t>
    <phoneticPr fontId="2" type="noConversion"/>
  </si>
  <si>
    <t xml:space="preserve">2021.07.14 </t>
    <phoneticPr fontId="2" type="noConversion"/>
  </si>
  <si>
    <t xml:space="preserve">杨宇 </t>
  </si>
  <si>
    <t xml:space="preserve">202016021167t       </t>
  </si>
  <si>
    <t>杨庆山</t>
  </si>
  <si>
    <t>Study on the fluctuating wind responses of constructing bridge towers with magnetorheological elastomer variable stiffness tuned mass damper</t>
  </si>
  <si>
    <t>Journal of Intelligent Material Systems and Structures</t>
  </si>
  <si>
    <t>First Published 7 May 2021</t>
  </si>
  <si>
    <t>杜中恒</t>
  </si>
  <si>
    <t>201916131110</t>
    <phoneticPr fontId="2" type="noConversion"/>
  </si>
  <si>
    <t>皮天祥</t>
  </si>
  <si>
    <t>Experimental Study onBasic MechanicalProperties of Core-column Non-MortarAerated Concrete BlockMasonry</t>
  </si>
  <si>
    <t>INTERNATIONALJOURNAL OFCONCRETESTRUCTURES ANDMATERIALSSCI(3区）</t>
  </si>
  <si>
    <t>SCI(3区）</t>
  </si>
  <si>
    <t>胡盛文</t>
    <phoneticPr fontId="2" type="noConversion"/>
  </si>
  <si>
    <t>20191602085t</t>
    <phoneticPr fontId="2" type="noConversion"/>
  </si>
  <si>
    <t>何子奇</t>
  </si>
  <si>
    <t>钢管混凝土异形柱-H型钢梁框架节点抗震性能研究</t>
  </si>
  <si>
    <t>建筑结构学报</t>
    <phoneticPr fontId="2" type="noConversion"/>
  </si>
  <si>
    <t>2021.8.10</t>
    <phoneticPr fontId="2" type="noConversion"/>
  </si>
  <si>
    <t>任联玺</t>
  </si>
  <si>
    <t>201916131075</t>
    <phoneticPr fontId="2" type="noConversion"/>
  </si>
  <si>
    <t>梁宁慧</t>
  </si>
  <si>
    <t>加分审核情况</t>
    <phoneticPr fontId="2" type="noConversion"/>
  </si>
  <si>
    <t>Study on the Fracture Toughness of Polypropylene-Basalt Fiber-Reinforced  Concrete</t>
  </si>
  <si>
    <t>International Journal of Concrete Structures and Materials</t>
  </si>
  <si>
    <t>SCI 3区</t>
  </si>
  <si>
    <t>第二作者</t>
  </si>
  <si>
    <t>2021.8.4</t>
  </si>
  <si>
    <t>李进</t>
  </si>
  <si>
    <t>201916021013</t>
    <phoneticPr fontId="2" type="noConversion"/>
  </si>
  <si>
    <t>杨忠平</t>
  </si>
  <si>
    <t>含石率队土石混合体-基岩界面剪切特性的影响</t>
  </si>
  <si>
    <t>岩土工程学报</t>
  </si>
  <si>
    <t>游秀菲</t>
  </si>
  <si>
    <t>201916021016</t>
    <phoneticPr fontId="2" type="noConversion"/>
  </si>
  <si>
    <t>Effect of multi-scale polypropylene fiber hybridization on mechanical properties and microstructure of concrete at elevated temperatures</t>
  </si>
  <si>
    <t>Advances in structural engineering</t>
  </si>
  <si>
    <t>SCI</t>
    <phoneticPr fontId="2" type="noConversion"/>
  </si>
  <si>
    <t>2021.07.01</t>
  </si>
  <si>
    <t>玄武岩粗聚丙烯纤维钢筋混凝土管力学性能</t>
    <phoneticPr fontId="2" type="noConversion"/>
  </si>
  <si>
    <t>地下空间与工程学报</t>
    <phoneticPr fontId="2" type="noConversion"/>
  </si>
  <si>
    <t>CSCD</t>
    <phoneticPr fontId="2" type="noConversion"/>
  </si>
  <si>
    <t>2021.10.14</t>
    <phoneticPr fontId="2" type="noConversion"/>
  </si>
  <si>
    <t>王义博</t>
  </si>
  <si>
    <t>201916131104</t>
    <phoneticPr fontId="2" type="noConversion"/>
  </si>
  <si>
    <t>徐梁晋</t>
  </si>
  <si>
    <t>预制ECC管混凝土桥墩拟静力试验研究</t>
  </si>
  <si>
    <t>工程力学</t>
  </si>
  <si>
    <t>Q1、EI</t>
  </si>
  <si>
    <t>2（导师一作）</t>
  </si>
  <si>
    <t>2021.5.11</t>
  </si>
  <si>
    <t>Q1等同于SCI二区</t>
  </si>
  <si>
    <t>一篇论文EI重要期刊只加8分</t>
  </si>
  <si>
    <t>基于Open Sees的ECC管混凝土柱抗震性能研究</t>
  </si>
  <si>
    <t>全国桥梁学术会议</t>
  </si>
  <si>
    <t>会议论文</t>
  </si>
  <si>
    <t>2020.8.15</t>
  </si>
  <si>
    <t xml:space="preserve">田慧 </t>
  </si>
  <si>
    <t xml:space="preserve">20191613070t      </t>
  </si>
  <si>
    <t>董银峰</t>
  </si>
  <si>
    <t>Comparison on yield mechanism of strong column-weak beam of reinforced concrete frame structure</t>
  </si>
  <si>
    <t>Vibroengineering Procedia</t>
  </si>
  <si>
    <t>会议不加分</t>
    <phoneticPr fontId="2" type="noConversion"/>
  </si>
  <si>
    <t>5-year monitoring of the dynamic properties of a 32-story SRC structure</t>
  </si>
  <si>
    <t>MAGNESIUM ALLOY RUBBER BEARING AND ITS PERFORMANCE ON SEISMIC ISOLATION</t>
  </si>
  <si>
    <t>17th World Conference on Earthquake Engineering</t>
  </si>
  <si>
    <t>重要会议
（学校认定B级）</t>
  </si>
  <si>
    <t>冉松</t>
  </si>
  <si>
    <t xml:space="preserve">20191602067t      </t>
  </si>
  <si>
    <t>聂诗东</t>
  </si>
  <si>
    <t>《Mechanical Properties of Moso Bamboo Connections with External Clamp Steel Plates》</t>
    <phoneticPr fontId="2" type="noConversion"/>
  </si>
  <si>
    <t>《Journal of Renewable Materials》</t>
    <phoneticPr fontId="2" type="noConversion"/>
  </si>
  <si>
    <t>SCI四区</t>
    <phoneticPr fontId="2" type="noConversion"/>
  </si>
  <si>
    <t>2（导师1）</t>
    <phoneticPr fontId="2" type="noConversion"/>
  </si>
  <si>
    <t>2021.8.31</t>
    <phoneticPr fontId="2" type="noConversion"/>
  </si>
  <si>
    <t>学科竞赛不加分</t>
    <phoneticPr fontId="2" type="noConversion"/>
  </si>
  <si>
    <t>云南大理轻钢民宿项目——“云水栖”</t>
    <phoneticPr fontId="2" type="noConversion"/>
  </si>
  <si>
    <t>2020“津西杯”高校学生钢结构创新竞赛一等奖</t>
    <phoneticPr fontId="2" type="noConversion"/>
  </si>
  <si>
    <t>一等奖</t>
    <phoneticPr fontId="2" type="noConversion"/>
  </si>
  <si>
    <t>8（含建筑学院3人）</t>
    <phoneticPr fontId="2" type="noConversion"/>
  </si>
  <si>
    <t>中国钢协举办，本人排名第三</t>
    <phoneticPr fontId="2" type="noConversion"/>
  </si>
  <si>
    <t>张宇</t>
  </si>
  <si>
    <t xml:space="preserve"> 20191602103t   </t>
  </si>
  <si>
    <t>微生物加固钙质砂动孔压模型研究</t>
    <phoneticPr fontId="2" type="noConversion"/>
  </si>
  <si>
    <t>《岩石力学与工程学报》</t>
    <phoneticPr fontId="2" type="noConversion"/>
  </si>
  <si>
    <t>EI/CSCD（重要期刊）</t>
    <phoneticPr fontId="2" type="noConversion"/>
  </si>
  <si>
    <t>第二作者（导师一作）</t>
    <phoneticPr fontId="2" type="noConversion"/>
  </si>
  <si>
    <t xml:space="preserve">王子琦  </t>
  </si>
  <si>
    <t xml:space="preserve">202016021175t </t>
  </si>
  <si>
    <t>Effect of Tensile-Strain Rate and Specimen Width on Mechanical Properties of Cold-Formed Q345 Steel at Elevated Temperatures</t>
  </si>
  <si>
    <t>Journal of Materials in Civil Engineering</t>
  </si>
  <si>
    <t>2021.07.22</t>
  </si>
  <si>
    <t>王卫永，第一作者，教授（导师），重庆大学土木工程学院；
梁展硕，第三作者，博士在读，清华大学土木工程学院；
徐磊，第四作者，教授，滑铁卢大学土木与环境工程系</t>
  </si>
  <si>
    <t>论文3区降4区</t>
    <phoneticPr fontId="2" type="noConversion"/>
  </si>
  <si>
    <t>周家源</t>
  </si>
  <si>
    <t>201916021044</t>
    <phoneticPr fontId="2" type="noConversion"/>
  </si>
  <si>
    <t>张志超</t>
  </si>
  <si>
    <t>Effects of entrainment phenomenon on the rapid and long‑runout movement of landslides in Wenjia gully, Sichuan, China</t>
  </si>
  <si>
    <t>Environmental Earth Sciences</t>
  </si>
  <si>
    <t>SCI四区</t>
  </si>
  <si>
    <t>第一</t>
  </si>
  <si>
    <t>专利第一权利人非重庆大学不加分</t>
    <phoneticPr fontId="2" type="noConversion"/>
  </si>
  <si>
    <t>基于GBDT算法的隧道掘进地质条件智能识别预测平台V1.0</t>
  </si>
  <si>
    <t>2021SR0963717</t>
  </si>
  <si>
    <t>第三</t>
  </si>
  <si>
    <t>韩昕晨</t>
  </si>
  <si>
    <t xml:space="preserve">20191613011t       </t>
  </si>
  <si>
    <t>加分审核情况</t>
    <phoneticPr fontId="2" type="noConversion"/>
  </si>
  <si>
    <t>Research on Carrying Capacity of T-Shaped Stiffened
Concrete-Filled Steel Tubular Columns Subjected to Eccentrically
Compressive Load</t>
    <phoneticPr fontId="2" type="noConversion"/>
  </si>
  <si>
    <t>Advances in 
Civil Engineering</t>
    <phoneticPr fontId="2" type="noConversion"/>
  </si>
  <si>
    <t>SCI四区</t>
    <phoneticPr fontId="2" type="noConversion"/>
  </si>
  <si>
    <t>2021.2.19</t>
    <phoneticPr fontId="2" type="noConversion"/>
  </si>
  <si>
    <t xml:space="preserve">陈婕妤   </t>
  </si>
  <si>
    <t>201916131147</t>
    <phoneticPr fontId="2" type="noConversion"/>
  </si>
  <si>
    <t>Experimental and finite element study on cyclic tensile properties of stainless-clad bimetallic steel plate</t>
  </si>
  <si>
    <t>journal of materials in civil engineering</t>
  </si>
  <si>
    <t>2021.08.27</t>
  </si>
  <si>
    <t>邹鸿</t>
  </si>
  <si>
    <t>201916131148</t>
    <phoneticPr fontId="2" type="noConversion"/>
  </si>
  <si>
    <t>钟祖良</t>
  </si>
  <si>
    <t>Experimental Study on Stiffness Softening of Soil-Rock Mixture Backfill under Metro Train Cyclic Load</t>
  </si>
  <si>
    <t>2021.10.13</t>
  </si>
  <si>
    <t>SCI在线出版</t>
  </si>
  <si>
    <t>蒋惠</t>
  </si>
  <si>
    <t>202016131191t</t>
  </si>
  <si>
    <t>杨红</t>
  </si>
  <si>
    <t>《HRB600钢筋屈曲受力性能试验研究》</t>
  </si>
  <si>
    <t>《工程力学》</t>
  </si>
  <si>
    <t>EI(重要期刊，相当于4区）</t>
  </si>
  <si>
    <t>2021.05.28
（在线出版时间）</t>
  </si>
  <si>
    <t>杨红，教授，重庆大学土木工程学院；
冉小峰，工程师，中国电建集团贵州电力设计研究院有限公司。</t>
  </si>
  <si>
    <t>邓颜智</t>
  </si>
  <si>
    <t>201916021041</t>
    <phoneticPr fontId="2" type="noConversion"/>
  </si>
  <si>
    <t>周淑容</t>
  </si>
  <si>
    <t>Buckling behaviour of Q460GJ welded H-section columns subjected to minor axis under axial compression</t>
    <phoneticPr fontId="2" type="noConversion"/>
  </si>
  <si>
    <t>structures</t>
    <phoneticPr fontId="2" type="noConversion"/>
  </si>
  <si>
    <t>SCI 4区</t>
    <phoneticPr fontId="2" type="noConversion"/>
  </si>
  <si>
    <t>https://www.sciencedirect.com/science/article/pii/S2352012421007694</t>
    <phoneticPr fontId="2" type="noConversion"/>
  </si>
  <si>
    <t>王文玲</t>
  </si>
  <si>
    <t xml:space="preserve">20191602096t       </t>
  </si>
  <si>
    <t>王宇航</t>
  </si>
  <si>
    <t>一种超高温材料批量热冲击测试装置</t>
  </si>
  <si>
    <t>201810090935.1</t>
  </si>
  <si>
    <t>2/15</t>
  </si>
  <si>
    <t>2020.8.7</t>
  </si>
  <si>
    <t>李卫国、教授、重庆大学</t>
  </si>
  <si>
    <t>一种用于超高温陶瓷材料的批量式降温热冲击试验装置</t>
  </si>
  <si>
    <t>201810090944.0</t>
  </si>
  <si>
    <t>3/15</t>
  </si>
  <si>
    <t>2020.11.6</t>
  </si>
  <si>
    <t>一种用于两箱式热冲击实验箱的批量试件依次导入装置</t>
  </si>
  <si>
    <t>201810089903.X</t>
  </si>
  <si>
    <t>4/15</t>
  </si>
  <si>
    <t>2020.12.11</t>
  </si>
  <si>
    <t>袁晨峰</t>
  </si>
  <si>
    <t xml:space="preserve">202016131205T   </t>
  </si>
  <si>
    <t>大型罐体防晃减震结构试验模型</t>
  </si>
  <si>
    <t>ZL201911224766.7</t>
  </si>
  <si>
    <t>液化天然气储罐减震试验模型</t>
  </si>
  <si>
    <t>ZL201911224588.8</t>
  </si>
  <si>
    <t>陈团海、高级工程师、中海石油气电集团有限责任公司</t>
  </si>
  <si>
    <t>徐振钢</t>
  </si>
  <si>
    <t>202016021204t</t>
  </si>
  <si>
    <t>ZL 2019 11224588.8</t>
  </si>
  <si>
    <t>ZL 2019 1 1224766.7</t>
  </si>
  <si>
    <t>余昊</t>
  </si>
  <si>
    <t>201916021015</t>
    <phoneticPr fontId="2" type="noConversion"/>
  </si>
  <si>
    <t>考虑部分排水条件下的柱孔扩张数值分析</t>
    <phoneticPr fontId="2" type="noConversion"/>
  </si>
  <si>
    <t>长安大学学报(自然科学版)</t>
    <phoneticPr fontId="2" type="noConversion"/>
  </si>
  <si>
    <t>一种基于透明土的桥梁桩基冲刷模型试验装置及方法</t>
    <phoneticPr fontId="2" type="noConversion"/>
  </si>
  <si>
    <t>CN202010109768.8</t>
    <phoneticPr fontId="2" type="noConversion"/>
  </si>
  <si>
    <t>全国大学生英语竞赛A类二等奖</t>
    <phoneticPr fontId="2" type="noConversion"/>
  </si>
  <si>
    <t>重庆大学二等奖</t>
    <phoneticPr fontId="2" type="noConversion"/>
  </si>
  <si>
    <t>/</t>
    <phoneticPr fontId="2" type="noConversion"/>
  </si>
  <si>
    <t>/</t>
    <phoneticPr fontId="2" type="noConversion"/>
  </si>
  <si>
    <t>重庆大学优秀助教</t>
    <phoneticPr fontId="2" type="noConversion"/>
  </si>
  <si>
    <t>重庆大学三等奖</t>
    <phoneticPr fontId="2" type="noConversion"/>
  </si>
  <si>
    <t>章懿涛</t>
  </si>
  <si>
    <t xml:space="preserve">   20191613019t    </t>
  </si>
  <si>
    <t>方祥位</t>
  </si>
  <si>
    <t>收录类型（SCI /EI/CSCD/ISTP）及分区</t>
    <phoneticPr fontId="2" type="noConversion"/>
  </si>
  <si>
    <t>总分</t>
    <phoneticPr fontId="2" type="noConversion"/>
  </si>
  <si>
    <t>不同胶结程度MICP固化珊瑚砂的无侧限压缩离散元分析</t>
    <phoneticPr fontId="2" type="noConversion"/>
  </si>
  <si>
    <t>土木与环境工程学报(中英文)</t>
    <phoneticPr fontId="2" type="noConversion"/>
  </si>
  <si>
    <t>CSCD</t>
  </si>
  <si>
    <t xml:space="preserve">曾乐   </t>
  </si>
  <si>
    <t>202016021023</t>
    <phoneticPr fontId="2" type="noConversion"/>
  </si>
  <si>
    <t>石宇</t>
  </si>
  <si>
    <t>加分审核情况</t>
    <phoneticPr fontId="2" type="noConversion"/>
  </si>
  <si>
    <t>《新型冷弯薄壁型钢板剪力墙抗侧性能试验研究》</t>
  </si>
  <si>
    <t>《建筑钢结构进展》</t>
  </si>
  <si>
    <t>2021.7.27</t>
  </si>
  <si>
    <t>导师一作，本人二作</t>
  </si>
  <si>
    <t>“以我初心，向党告白”活动不加分</t>
    <phoneticPr fontId="2" type="noConversion"/>
  </si>
  <si>
    <t>校级</t>
  </si>
  <si>
    <t>刘建宇</t>
  </si>
  <si>
    <t xml:space="preserve">   20191602047t    </t>
  </si>
  <si>
    <t>丁选明</t>
  </si>
  <si>
    <t>钙质砂中单桩水平承载特性模型试验研究</t>
    <phoneticPr fontId="2" type="noConversion"/>
  </si>
  <si>
    <t>土木与环境工程学报(中英文)</t>
  </si>
  <si>
    <t>2021.05.06</t>
    <phoneticPr fontId="2" type="noConversion"/>
  </si>
  <si>
    <t>刘冒佚，重庆市城投公租房建设有限公司
刘欢，重庆市城投公租房建设有限公司</t>
    <phoneticPr fontId="2" type="noConversion"/>
  </si>
  <si>
    <t xml:space="preserve">顾嘉伟 </t>
  </si>
  <si>
    <t>201916131169</t>
    <phoneticPr fontId="2" type="noConversion"/>
  </si>
  <si>
    <t>刘纲</t>
  </si>
  <si>
    <t>基于点追踪与数字图像相关的动态位移测试软件</t>
  </si>
  <si>
    <t>2021SR1255697</t>
  </si>
  <si>
    <t>2021.8.24</t>
  </si>
  <si>
    <t>软件著作权排名第2</t>
    <phoneticPr fontId="2" type="noConversion"/>
  </si>
  <si>
    <t>姚运航</t>
  </si>
  <si>
    <t>201916131095</t>
    <phoneticPr fontId="2" type="noConversion"/>
  </si>
  <si>
    <t>曹永红</t>
  </si>
  <si>
    <t>第十三届全国周培源大学生力学竞赛三等奖</t>
    <phoneticPr fontId="2" type="noConversion"/>
  </si>
  <si>
    <t>国家级</t>
    <phoneticPr fontId="2" type="noConversion"/>
  </si>
  <si>
    <t>学科竞赛加分变动</t>
    <phoneticPr fontId="2" type="noConversion"/>
  </si>
  <si>
    <t>第十三届全国周培源大学生力学竞赛重庆赛区一等奖</t>
    <phoneticPr fontId="2" type="noConversion"/>
  </si>
  <si>
    <t>省部级</t>
    <phoneticPr fontId="2" type="noConversion"/>
  </si>
  <si>
    <t>赵亚龙</t>
  </si>
  <si>
    <t>201916131079</t>
    <phoneticPr fontId="2" type="noConversion"/>
  </si>
  <si>
    <t>块石强度对土石混合料剪切特性的影响</t>
    <phoneticPr fontId="2" type="noConversion"/>
  </si>
  <si>
    <t>岩石力学与工程学报</t>
    <phoneticPr fontId="2" type="noConversion"/>
  </si>
  <si>
    <t>EI（权威期刊）</t>
    <phoneticPr fontId="2" type="noConversion"/>
  </si>
  <si>
    <t>罗泽巧</t>
  </si>
  <si>
    <t xml:space="preserve">  202016021162t       </t>
  </si>
  <si>
    <t>钟紫勤</t>
  </si>
  <si>
    <t>201916021054</t>
    <phoneticPr fontId="2" type="noConversion"/>
  </si>
  <si>
    <t>毛竹压杆屈曲
系数公式研究</t>
  </si>
  <si>
    <t>土木工程
学报</t>
  </si>
  <si>
    <t>此篇论文已在
2021.9.24日发拟录用邮件</t>
  </si>
  <si>
    <t>1篇未见刊，1篇排名第五</t>
    <phoneticPr fontId="2" type="noConversion"/>
  </si>
  <si>
    <t>毛竹杆纯弯构件
受力性能试验研究</t>
  </si>
  <si>
    <t>土木与环境工程
学报</t>
  </si>
  <si>
    <t>2021.8.9</t>
  </si>
  <si>
    <t>王帅</t>
  </si>
  <si>
    <t>202016021170t</t>
  </si>
  <si>
    <t>胡少伟</t>
  </si>
  <si>
    <t>工业化建筑与智能建造竞赛</t>
    <phoneticPr fontId="2" type="noConversion"/>
  </si>
  <si>
    <t>国家级</t>
    <phoneticPr fontId="2" type="noConversion"/>
  </si>
  <si>
    <t>2021.9.11</t>
    <phoneticPr fontId="2" type="noConversion"/>
  </si>
  <si>
    <t>学科竞赛</t>
    <phoneticPr fontId="2" type="noConversion"/>
  </si>
  <si>
    <t>陈奇</t>
  </si>
  <si>
    <t>201916021043</t>
    <phoneticPr fontId="2" type="noConversion"/>
  </si>
  <si>
    <t>基于改进萤火虫算法的有限元模型修正</t>
  </si>
  <si>
    <t>EI/(学校重要期刊）</t>
  </si>
  <si>
    <t>二作(导师一作）</t>
  </si>
  <si>
    <t>2021.08.13</t>
  </si>
  <si>
    <r>
      <t>一种考虑气动干扰效应的同步气弹</t>
    </r>
    <r>
      <rPr>
        <sz val="12"/>
        <color indexed="8"/>
        <rFont val="宋体"/>
        <family val="3"/>
        <charset val="134"/>
      </rPr>
      <t>-测压风洞试验装置</t>
    </r>
  </si>
  <si>
    <r>
      <t>可同步测风压、水压、流场分布的风</t>
    </r>
    <r>
      <rPr>
        <sz val="12"/>
        <color indexed="8"/>
        <rFont val="宋体"/>
        <family val="3"/>
        <charset val="134"/>
      </rPr>
      <t>-水-流耦合振动试验装置</t>
    </r>
  </si>
  <si>
    <r>
      <t>一种对称布置式建筑结构同步气弹</t>
    </r>
    <r>
      <rPr>
        <sz val="12"/>
        <color indexed="8"/>
        <rFont val="宋体"/>
        <family val="3"/>
        <charset val="134"/>
      </rPr>
      <t>-测压-测空气力装置</t>
    </r>
  </si>
  <si>
    <r>
      <t>SCI 4</t>
    </r>
    <r>
      <rPr>
        <sz val="12"/>
        <color indexed="8"/>
        <rFont val="宋体"/>
        <family val="3"/>
        <charset val="134"/>
      </rPr>
      <t>区</t>
    </r>
  </si>
  <si>
    <r>
      <t>重庆大学“以我初心，向党告白”活动</t>
    </r>
    <r>
      <rPr>
        <b/>
        <sz val="12"/>
        <color indexed="10"/>
        <rFont val="宋体"/>
        <family val="3"/>
        <charset val="134"/>
      </rPr>
      <t>图文组</t>
    </r>
    <r>
      <rPr>
        <sz val="12"/>
        <color indexed="8"/>
        <rFont val="宋体"/>
        <family val="3"/>
        <charset val="134"/>
      </rPr>
      <t>，二等奖</t>
    </r>
    <phoneticPr fontId="2" type="noConversion"/>
  </si>
  <si>
    <r>
      <t>重庆大学“以我初心，向党告白”活动</t>
    </r>
    <r>
      <rPr>
        <b/>
        <sz val="12"/>
        <color indexed="10"/>
        <rFont val="宋体"/>
        <family val="3"/>
        <charset val="134"/>
      </rPr>
      <t>实物组</t>
    </r>
    <r>
      <rPr>
        <sz val="12"/>
        <color indexed="8"/>
        <rFont val="宋体"/>
        <family val="3"/>
        <charset val="134"/>
      </rPr>
      <t>，二等奖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</si>
</sst>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/m"/>
  </numFmts>
  <fonts count="15" x14ac:knownFonts="1">
    <font>
      <sz val="12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2"/>
      <name val="等线"/>
      <family val="3"/>
      <charset val="134"/>
      <scheme val="minor"/>
    </font>
    <font>
      <u/>
      <sz val="11"/>
      <color rgb="FF0000FF"/>
      <name val="等线"/>
      <family val="3"/>
      <charset val="134"/>
      <scheme val="minor"/>
    </font>
    <font>
      <b/>
      <sz val="16"/>
      <name val="宋体"/>
      <family val="3"/>
      <charset val="134"/>
    </font>
    <font>
      <sz val="11"/>
      <name val="宋体"/>
      <family val="3"/>
      <charset val="134"/>
    </font>
    <font>
      <sz val="12"/>
      <color rgb="FF000000"/>
      <name val="宋体"/>
      <family val="3"/>
      <charset val="134"/>
    </font>
    <font>
      <sz val="10"/>
      <color rgb="FF000000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rgb="FF222222"/>
      <name val="宋体"/>
      <family val="3"/>
      <charset val="134"/>
    </font>
    <font>
      <sz val="10.5"/>
      <name val="宋体"/>
      <family val="3"/>
      <charset val="134"/>
    </font>
    <font>
      <sz val="11"/>
      <color rgb="FF000000"/>
      <name val="宋体"/>
      <family val="3"/>
      <charset val="134"/>
    </font>
    <font>
      <u/>
      <sz val="11"/>
      <color rgb="FF0000FF"/>
      <name val="宋体"/>
      <family val="3"/>
      <charset val="134"/>
    </font>
    <font>
      <b/>
      <sz val="12"/>
      <color indexed="10"/>
      <name val="宋体"/>
      <family val="3"/>
      <charset val="134"/>
    </font>
  </fonts>
  <fills count="6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99CC00"/>
        <bgColor rgb="FF000000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7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1" xfId="1" applyFont="1" applyBorder="1" applyAlignment="1">
      <alignment horizontal="center" vertical="center" wrapText="1"/>
    </xf>
    <xf numFmtId="49" fontId="0" fillId="0" borderId="1" xfId="1" applyNumberFormat="1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57" fontId="7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31" fontId="7" fillId="0" borderId="1" xfId="0" applyNumberFormat="1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31" fontId="0" fillId="0" borderId="1" xfId="0" applyNumberFormat="1" applyFont="1" applyBorder="1" applyAlignment="1">
      <alignment horizontal="center" vertical="center"/>
    </xf>
    <xf numFmtId="31" fontId="0" fillId="0" borderId="1" xfId="0" applyNumberFormat="1" applyFont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57" fontId="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2" borderId="1" xfId="0" applyFont="1" applyFill="1" applyBorder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>
      <alignment vertical="center"/>
    </xf>
    <xf numFmtId="14" fontId="0" fillId="0" borderId="1" xfId="0" applyNumberFormat="1" applyFont="1" applyBorder="1">
      <alignment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3" fillId="0" borderId="1" xfId="2" applyFont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3">
    <cellStyle name="常规" xfId="0" builtinId="0"/>
    <cellStyle name="常规 2" xfId="1"/>
    <cellStyle name="超链接" xfId="2" builtinId="8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ciencedirect.com/science/article/pii/S23520124210076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5"/>
  <sheetViews>
    <sheetView tabSelected="1" zoomScale="85" workbookViewId="0">
      <selection activeCell="D5" sqref="A1:L195"/>
    </sheetView>
  </sheetViews>
  <sheetFormatPr defaultColWidth="9.08203125" defaultRowHeight="15.5" x14ac:dyDescent="0.25"/>
  <cols>
    <col min="1" max="1" width="9.08203125" style="2"/>
    <col min="2" max="2" width="15" style="3" customWidth="1"/>
    <col min="3" max="3" width="7.25" style="4" bestFit="1" customWidth="1"/>
    <col min="4" max="4" width="48.5" style="1" customWidth="1"/>
    <col min="5" max="5" width="24.5" style="1" customWidth="1"/>
    <col min="6" max="6" width="17.9140625" style="1" customWidth="1"/>
    <col min="7" max="7" width="12.6640625" style="1" customWidth="1"/>
    <col min="8" max="8" width="17.1640625" style="1" customWidth="1"/>
    <col min="9" max="9" width="5.5" style="1" bestFit="1" customWidth="1"/>
    <col min="10" max="10" width="14.5" style="1" customWidth="1"/>
    <col min="11" max="11" width="9.08203125" style="1"/>
    <col min="12" max="12" width="17.08203125" style="1" customWidth="1"/>
    <col min="13" max="16384" width="9.08203125" style="1"/>
  </cols>
  <sheetData>
    <row r="1" spans="1:12" ht="28.5" customHeight="1" x14ac:dyDescent="0.2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28.5" customHeight="1" x14ac:dyDescent="0.25">
      <c r="A2" s="6" t="s">
        <v>1</v>
      </c>
      <c r="B2" s="7" t="s">
        <v>2</v>
      </c>
      <c r="C2" s="8" t="s">
        <v>3</v>
      </c>
      <c r="D2" s="9" t="s">
        <v>4</v>
      </c>
      <c r="E2" s="10"/>
      <c r="F2" s="10"/>
      <c r="G2" s="10"/>
      <c r="H2" s="10"/>
      <c r="I2" s="10"/>
      <c r="J2" s="10"/>
      <c r="K2" s="10"/>
      <c r="L2" s="11"/>
    </row>
    <row r="3" spans="1:12" ht="45" x14ac:dyDescent="0.25">
      <c r="A3" s="12" t="s">
        <v>5</v>
      </c>
      <c r="B3" s="13" t="s">
        <v>6</v>
      </c>
      <c r="C3" s="14" t="s">
        <v>7</v>
      </c>
      <c r="D3" s="15" t="s">
        <v>8</v>
      </c>
      <c r="E3" s="15" t="s">
        <v>9</v>
      </c>
      <c r="F3" s="16" t="s">
        <v>10</v>
      </c>
      <c r="G3" s="15" t="s">
        <v>11</v>
      </c>
      <c r="H3" s="15" t="s">
        <v>12</v>
      </c>
      <c r="I3" s="15" t="s">
        <v>13</v>
      </c>
      <c r="J3" s="15" t="s">
        <v>14</v>
      </c>
      <c r="K3" s="15" t="s">
        <v>15</v>
      </c>
      <c r="L3" s="15" t="s">
        <v>16</v>
      </c>
    </row>
    <row r="4" spans="1:12" ht="60" x14ac:dyDescent="0.25">
      <c r="A4" s="12"/>
      <c r="B4" s="13"/>
      <c r="C4" s="14"/>
      <c r="D4" s="17" t="s">
        <v>17</v>
      </c>
      <c r="E4" s="17" t="s">
        <v>18</v>
      </c>
      <c r="F4" s="18" t="s">
        <v>19</v>
      </c>
      <c r="G4" s="17">
        <v>2</v>
      </c>
      <c r="H4" s="17" t="s">
        <v>20</v>
      </c>
      <c r="I4" s="17">
        <v>12</v>
      </c>
      <c r="J4" s="18" t="s">
        <v>21</v>
      </c>
      <c r="K4" s="14">
        <v>32</v>
      </c>
      <c r="L4" s="14"/>
    </row>
    <row r="5" spans="1:12" ht="60" x14ac:dyDescent="0.25">
      <c r="A5" s="12"/>
      <c r="B5" s="13"/>
      <c r="C5" s="14"/>
      <c r="D5" s="17" t="s">
        <v>22</v>
      </c>
      <c r="E5" s="17" t="s">
        <v>23</v>
      </c>
      <c r="F5" s="18" t="s">
        <v>24</v>
      </c>
      <c r="G5" s="17">
        <v>2</v>
      </c>
      <c r="H5" s="17" t="s">
        <v>25</v>
      </c>
      <c r="I5" s="17">
        <v>20</v>
      </c>
      <c r="J5" s="18" t="s">
        <v>21</v>
      </c>
      <c r="K5" s="14"/>
      <c r="L5" s="14"/>
    </row>
    <row r="6" spans="1:12" ht="45" x14ac:dyDescent="0.25">
      <c r="A6" s="12" t="s">
        <v>26</v>
      </c>
      <c r="B6" s="13" t="s">
        <v>27</v>
      </c>
      <c r="C6" s="19" t="s">
        <v>28</v>
      </c>
      <c r="D6" s="15" t="s">
        <v>8</v>
      </c>
      <c r="E6" s="15" t="s">
        <v>9</v>
      </c>
      <c r="F6" s="16" t="s">
        <v>10</v>
      </c>
      <c r="G6" s="15" t="s">
        <v>11</v>
      </c>
      <c r="H6" s="15" t="s">
        <v>12</v>
      </c>
      <c r="I6" s="15" t="s">
        <v>13</v>
      </c>
      <c r="J6" s="15" t="s">
        <v>14</v>
      </c>
      <c r="K6" s="15" t="s">
        <v>29</v>
      </c>
      <c r="L6" s="15" t="s">
        <v>30</v>
      </c>
    </row>
    <row r="7" spans="1:12" ht="30" x14ac:dyDescent="0.25">
      <c r="A7" s="12"/>
      <c r="B7" s="13"/>
      <c r="C7" s="20"/>
      <c r="D7" s="17" t="s">
        <v>31</v>
      </c>
      <c r="E7" s="17" t="s">
        <v>32</v>
      </c>
      <c r="F7" s="21" t="s">
        <v>33</v>
      </c>
      <c r="G7" s="22" t="s">
        <v>34</v>
      </c>
      <c r="H7" s="18">
        <v>2021.04</v>
      </c>
      <c r="I7" s="23">
        <v>20</v>
      </c>
      <c r="J7" s="18"/>
      <c r="K7" s="24">
        <v>27.6</v>
      </c>
      <c r="L7" s="14" t="s">
        <v>35</v>
      </c>
    </row>
    <row r="8" spans="1:12" ht="15" x14ac:dyDescent="0.25">
      <c r="A8" s="12"/>
      <c r="B8" s="13"/>
      <c r="C8" s="20"/>
      <c r="D8" s="15" t="s">
        <v>36</v>
      </c>
      <c r="E8" s="15" t="s">
        <v>37</v>
      </c>
      <c r="F8" s="15" t="s">
        <v>38</v>
      </c>
      <c r="G8" s="15" t="s">
        <v>39</v>
      </c>
      <c r="H8" s="15" t="s">
        <v>40</v>
      </c>
      <c r="I8" s="15" t="s">
        <v>13</v>
      </c>
      <c r="J8" s="15" t="s">
        <v>14</v>
      </c>
      <c r="K8" s="24"/>
      <c r="L8" s="14"/>
    </row>
    <row r="9" spans="1:12" ht="30" x14ac:dyDescent="0.25">
      <c r="A9" s="12"/>
      <c r="B9" s="13"/>
      <c r="C9" s="20"/>
      <c r="D9" s="17" t="s">
        <v>41</v>
      </c>
      <c r="E9" s="17" t="s">
        <v>42</v>
      </c>
      <c r="F9" s="18" t="s">
        <v>43</v>
      </c>
      <c r="G9" s="25" t="s">
        <v>44</v>
      </c>
      <c r="H9" s="26" t="s">
        <v>45</v>
      </c>
      <c r="I9" s="23">
        <v>4</v>
      </c>
      <c r="J9" s="18"/>
      <c r="K9" s="24"/>
      <c r="L9" s="14"/>
    </row>
    <row r="10" spans="1:12" ht="15" x14ac:dyDescent="0.25">
      <c r="A10" s="12"/>
      <c r="B10" s="13"/>
      <c r="C10" s="20"/>
      <c r="D10" s="17" t="s">
        <v>46</v>
      </c>
      <c r="E10" s="17" t="s">
        <v>47</v>
      </c>
      <c r="F10" s="18" t="s">
        <v>43</v>
      </c>
      <c r="G10" s="25" t="s">
        <v>48</v>
      </c>
      <c r="H10" s="26">
        <v>2020.05</v>
      </c>
      <c r="I10" s="23">
        <v>4.8</v>
      </c>
      <c r="J10" s="18"/>
      <c r="K10" s="24"/>
      <c r="L10" s="14"/>
    </row>
    <row r="11" spans="1:12" ht="30" x14ac:dyDescent="0.25">
      <c r="A11" s="12"/>
      <c r="B11" s="13"/>
      <c r="C11" s="20"/>
      <c r="D11" s="17" t="s">
        <v>49</v>
      </c>
      <c r="E11" s="17" t="s">
        <v>50</v>
      </c>
      <c r="F11" s="18" t="s">
        <v>51</v>
      </c>
      <c r="G11" s="25" t="s">
        <v>52</v>
      </c>
      <c r="H11" s="26">
        <v>2020.09</v>
      </c>
      <c r="I11" s="23">
        <v>2</v>
      </c>
      <c r="J11" s="18"/>
      <c r="K11" s="24"/>
      <c r="L11" s="14"/>
    </row>
    <row r="12" spans="1:12" ht="15" x14ac:dyDescent="0.25">
      <c r="A12" s="12"/>
      <c r="B12" s="13"/>
      <c r="C12" s="27"/>
      <c r="D12" s="17" t="s">
        <v>53</v>
      </c>
      <c r="E12" s="17" t="s">
        <v>54</v>
      </c>
      <c r="F12" s="18" t="s">
        <v>43</v>
      </c>
      <c r="G12" s="25" t="s">
        <v>55</v>
      </c>
      <c r="H12" s="26">
        <v>2020.05</v>
      </c>
      <c r="I12" s="18">
        <v>4.8</v>
      </c>
      <c r="J12" s="18"/>
      <c r="K12" s="24"/>
      <c r="L12" s="14"/>
    </row>
    <row r="13" spans="1:12" ht="45" x14ac:dyDescent="0.25">
      <c r="A13" s="12" t="s">
        <v>56</v>
      </c>
      <c r="B13" s="13" t="s">
        <v>57</v>
      </c>
      <c r="C13" s="19" t="s">
        <v>58</v>
      </c>
      <c r="D13" s="15" t="s">
        <v>8</v>
      </c>
      <c r="E13" s="15" t="s">
        <v>9</v>
      </c>
      <c r="F13" s="16" t="s">
        <v>10</v>
      </c>
      <c r="G13" s="15" t="s">
        <v>11</v>
      </c>
      <c r="H13" s="15" t="s">
        <v>12</v>
      </c>
      <c r="I13" s="15" t="s">
        <v>13</v>
      </c>
      <c r="J13" s="15" t="s">
        <v>14</v>
      </c>
      <c r="K13" s="15" t="s">
        <v>15</v>
      </c>
      <c r="L13" s="15" t="s">
        <v>16</v>
      </c>
    </row>
    <row r="14" spans="1:12" ht="224" x14ac:dyDescent="0.25">
      <c r="A14" s="12"/>
      <c r="B14" s="13"/>
      <c r="C14" s="20"/>
      <c r="D14" s="17" t="s">
        <v>59</v>
      </c>
      <c r="E14" s="18" t="s">
        <v>60</v>
      </c>
      <c r="F14" s="18" t="s">
        <v>61</v>
      </c>
      <c r="G14" s="18">
        <v>2</v>
      </c>
      <c r="H14" s="25" t="s">
        <v>62</v>
      </c>
      <c r="I14" s="23">
        <v>12</v>
      </c>
      <c r="J14" s="28" t="s">
        <v>63</v>
      </c>
      <c r="K14" s="14">
        <v>25.5</v>
      </c>
      <c r="L14" s="14"/>
    </row>
    <row r="15" spans="1:12" ht="84" x14ac:dyDescent="0.25">
      <c r="A15" s="12"/>
      <c r="B15" s="13"/>
      <c r="C15" s="20"/>
      <c r="D15" s="17" t="s">
        <v>64</v>
      </c>
      <c r="E15" s="18" t="s">
        <v>60</v>
      </c>
      <c r="F15" s="18" t="s">
        <v>61</v>
      </c>
      <c r="G15" s="18">
        <v>2</v>
      </c>
      <c r="H15" s="25" t="s">
        <v>65</v>
      </c>
      <c r="I15" s="23">
        <v>12</v>
      </c>
      <c r="J15" s="28" t="s">
        <v>66</v>
      </c>
      <c r="K15" s="14"/>
      <c r="L15" s="14"/>
    </row>
    <row r="16" spans="1:12" ht="15" x14ac:dyDescent="0.25">
      <c r="A16" s="12"/>
      <c r="B16" s="13"/>
      <c r="C16" s="20"/>
      <c r="D16" s="15" t="s">
        <v>36</v>
      </c>
      <c r="E16" s="15" t="s">
        <v>37</v>
      </c>
      <c r="F16" s="15" t="s">
        <v>38</v>
      </c>
      <c r="G16" s="15" t="s">
        <v>39</v>
      </c>
      <c r="H16" s="15" t="s">
        <v>40</v>
      </c>
      <c r="I16" s="15" t="s">
        <v>13</v>
      </c>
      <c r="J16" s="15" t="s">
        <v>14</v>
      </c>
      <c r="K16" s="14"/>
      <c r="L16" s="14"/>
    </row>
    <row r="17" spans="1:12" ht="60" x14ac:dyDescent="0.25">
      <c r="A17" s="12"/>
      <c r="B17" s="13"/>
      <c r="C17" s="27"/>
      <c r="D17" s="17" t="s">
        <v>67</v>
      </c>
      <c r="E17" s="18" t="s">
        <v>68</v>
      </c>
      <c r="F17" s="18" t="s">
        <v>69</v>
      </c>
      <c r="G17" s="18">
        <v>2</v>
      </c>
      <c r="H17" s="25" t="s">
        <v>70</v>
      </c>
      <c r="I17" s="23">
        <v>1.5</v>
      </c>
      <c r="J17" s="17" t="s">
        <v>71</v>
      </c>
      <c r="K17" s="14"/>
      <c r="L17" s="14"/>
    </row>
    <row r="18" spans="1:12" ht="45" x14ac:dyDescent="0.25">
      <c r="A18" s="12" t="s">
        <v>72</v>
      </c>
      <c r="B18" s="13" t="s">
        <v>73</v>
      </c>
      <c r="C18" s="14" t="s">
        <v>74</v>
      </c>
      <c r="D18" s="15" t="s">
        <v>8</v>
      </c>
      <c r="E18" s="15" t="s">
        <v>9</v>
      </c>
      <c r="F18" s="16" t="s">
        <v>10</v>
      </c>
      <c r="G18" s="15" t="s">
        <v>11</v>
      </c>
      <c r="H18" s="15" t="s">
        <v>12</v>
      </c>
      <c r="I18" s="15" t="s">
        <v>13</v>
      </c>
      <c r="J18" s="15" t="s">
        <v>14</v>
      </c>
      <c r="K18" s="15" t="s">
        <v>15</v>
      </c>
      <c r="L18" s="15" t="s">
        <v>16</v>
      </c>
    </row>
    <row r="19" spans="1:12" ht="15" x14ac:dyDescent="0.25">
      <c r="A19" s="12"/>
      <c r="B19" s="13"/>
      <c r="C19" s="14"/>
      <c r="D19" s="18" t="s">
        <v>75</v>
      </c>
      <c r="E19" s="18" t="s">
        <v>76</v>
      </c>
      <c r="F19" s="18" t="s">
        <v>77</v>
      </c>
      <c r="G19" s="18">
        <v>1</v>
      </c>
      <c r="H19" s="29">
        <v>44320</v>
      </c>
      <c r="I19" s="18">
        <v>24</v>
      </c>
      <c r="J19" s="18"/>
      <c r="K19" s="23">
        <v>24</v>
      </c>
      <c r="L19" s="23"/>
    </row>
    <row r="20" spans="1:12" ht="45" x14ac:dyDescent="0.25">
      <c r="A20" s="30" t="s">
        <v>78</v>
      </c>
      <c r="B20" s="31" t="s">
        <v>79</v>
      </c>
      <c r="C20" s="32" t="s">
        <v>80</v>
      </c>
      <c r="D20" s="33" t="s">
        <v>8</v>
      </c>
      <c r="E20" s="33" t="s">
        <v>9</v>
      </c>
      <c r="F20" s="33" t="s">
        <v>10</v>
      </c>
      <c r="G20" s="33" t="s">
        <v>11</v>
      </c>
      <c r="H20" s="33" t="s">
        <v>12</v>
      </c>
      <c r="I20" s="33" t="s">
        <v>13</v>
      </c>
      <c r="J20" s="33" t="s">
        <v>14</v>
      </c>
      <c r="K20" s="33" t="s">
        <v>15</v>
      </c>
      <c r="L20" s="33" t="s">
        <v>81</v>
      </c>
    </row>
    <row r="21" spans="1:12" ht="60" x14ac:dyDescent="0.25">
      <c r="A21" s="30"/>
      <c r="B21" s="31"/>
      <c r="C21" s="32"/>
      <c r="D21" s="34" t="s">
        <v>82</v>
      </c>
      <c r="E21" s="35" t="s">
        <v>83</v>
      </c>
      <c r="F21" s="34" t="s">
        <v>84</v>
      </c>
      <c r="G21" s="34">
        <v>2</v>
      </c>
      <c r="H21" s="34" t="s">
        <v>85</v>
      </c>
      <c r="I21" s="34">
        <v>12</v>
      </c>
      <c r="J21" s="34" t="s">
        <v>86</v>
      </c>
      <c r="K21" s="24">
        <v>24</v>
      </c>
      <c r="L21" s="14"/>
    </row>
    <row r="22" spans="1:12" ht="60" x14ac:dyDescent="0.25">
      <c r="A22" s="30"/>
      <c r="B22" s="31"/>
      <c r="C22" s="32"/>
      <c r="D22" s="34" t="s">
        <v>87</v>
      </c>
      <c r="E22" s="35" t="s">
        <v>88</v>
      </c>
      <c r="F22" s="34" t="s">
        <v>84</v>
      </c>
      <c r="G22" s="34">
        <v>2</v>
      </c>
      <c r="H22" s="34" t="s">
        <v>89</v>
      </c>
      <c r="I22" s="34">
        <v>12</v>
      </c>
      <c r="J22" s="34" t="s">
        <v>86</v>
      </c>
      <c r="K22" s="24"/>
      <c r="L22" s="14"/>
    </row>
    <row r="23" spans="1:12" ht="45" x14ac:dyDescent="0.25">
      <c r="A23" s="12" t="s">
        <v>90</v>
      </c>
      <c r="B23" s="13" t="s">
        <v>91</v>
      </c>
      <c r="C23" s="14" t="s">
        <v>92</v>
      </c>
      <c r="D23" s="15" t="s">
        <v>8</v>
      </c>
      <c r="E23" s="15" t="s">
        <v>9</v>
      </c>
      <c r="F23" s="16" t="s">
        <v>10</v>
      </c>
      <c r="G23" s="15" t="s">
        <v>11</v>
      </c>
      <c r="H23" s="15" t="s">
        <v>12</v>
      </c>
      <c r="I23" s="15" t="s">
        <v>13</v>
      </c>
      <c r="J23" s="15" t="s">
        <v>14</v>
      </c>
      <c r="K23" s="15" t="s">
        <v>15</v>
      </c>
      <c r="L23" s="15" t="s">
        <v>16</v>
      </c>
    </row>
    <row r="24" spans="1:12" ht="45" x14ac:dyDescent="0.25">
      <c r="A24" s="12"/>
      <c r="B24" s="13"/>
      <c r="C24" s="14"/>
      <c r="D24" s="17" t="s">
        <v>93</v>
      </c>
      <c r="E24" s="18" t="s">
        <v>94</v>
      </c>
      <c r="F24" s="17" t="s">
        <v>95</v>
      </c>
      <c r="G24" s="18">
        <v>1</v>
      </c>
      <c r="H24" s="18">
        <v>2021.09</v>
      </c>
      <c r="I24" s="23">
        <v>20</v>
      </c>
      <c r="J24" s="18"/>
      <c r="K24" s="23">
        <v>20</v>
      </c>
      <c r="L24" s="23"/>
    </row>
    <row r="25" spans="1:12" ht="45" x14ac:dyDescent="0.25">
      <c r="A25" s="12" t="s">
        <v>96</v>
      </c>
      <c r="B25" s="13" t="s">
        <v>97</v>
      </c>
      <c r="C25" s="14" t="s">
        <v>98</v>
      </c>
      <c r="D25" s="15" t="s">
        <v>8</v>
      </c>
      <c r="E25" s="15" t="s">
        <v>9</v>
      </c>
      <c r="F25" s="16" t="s">
        <v>10</v>
      </c>
      <c r="G25" s="15" t="s">
        <v>11</v>
      </c>
      <c r="H25" s="15" t="s">
        <v>12</v>
      </c>
      <c r="I25" s="15" t="s">
        <v>13</v>
      </c>
      <c r="J25" s="15" t="s">
        <v>14</v>
      </c>
      <c r="K25" s="15" t="s">
        <v>15</v>
      </c>
      <c r="L25" s="15" t="s">
        <v>16</v>
      </c>
    </row>
    <row r="26" spans="1:12" ht="75" x14ac:dyDescent="0.25">
      <c r="A26" s="12"/>
      <c r="B26" s="13"/>
      <c r="C26" s="14"/>
      <c r="D26" s="17" t="s">
        <v>99</v>
      </c>
      <c r="E26" s="18" t="s">
        <v>100</v>
      </c>
      <c r="F26" s="18" t="s">
        <v>101</v>
      </c>
      <c r="G26" s="18">
        <v>1</v>
      </c>
      <c r="H26" s="29">
        <v>44379</v>
      </c>
      <c r="I26" s="23">
        <v>20</v>
      </c>
      <c r="J26" s="18"/>
      <c r="K26" s="23">
        <v>20</v>
      </c>
      <c r="L26" s="18"/>
    </row>
    <row r="27" spans="1:12" ht="45" x14ac:dyDescent="0.25">
      <c r="A27" s="12" t="s">
        <v>102</v>
      </c>
      <c r="B27" s="13" t="s">
        <v>103</v>
      </c>
      <c r="C27" s="14" t="s">
        <v>58</v>
      </c>
      <c r="D27" s="15" t="s">
        <v>8</v>
      </c>
      <c r="E27" s="15" t="s">
        <v>9</v>
      </c>
      <c r="F27" s="16" t="s">
        <v>10</v>
      </c>
      <c r="G27" s="15" t="s">
        <v>11</v>
      </c>
      <c r="H27" s="15" t="s">
        <v>12</v>
      </c>
      <c r="I27" s="15" t="s">
        <v>13</v>
      </c>
      <c r="J27" s="15" t="s">
        <v>14</v>
      </c>
      <c r="K27" s="15" t="s">
        <v>15</v>
      </c>
      <c r="L27" s="15" t="s">
        <v>16</v>
      </c>
    </row>
    <row r="28" spans="1:12" ht="45" x14ac:dyDescent="0.25">
      <c r="A28" s="12"/>
      <c r="B28" s="13"/>
      <c r="C28" s="14"/>
      <c r="D28" s="17" t="s">
        <v>104</v>
      </c>
      <c r="E28" s="17" t="s">
        <v>105</v>
      </c>
      <c r="F28" s="18" t="s">
        <v>101</v>
      </c>
      <c r="G28" s="18">
        <v>2</v>
      </c>
      <c r="H28" s="29">
        <v>44302</v>
      </c>
      <c r="I28" s="23">
        <v>20</v>
      </c>
      <c r="J28" s="18"/>
      <c r="K28" s="14">
        <v>20</v>
      </c>
      <c r="L28" s="14" t="s">
        <v>106</v>
      </c>
    </row>
    <row r="29" spans="1:12" ht="15" x14ac:dyDescent="0.25">
      <c r="A29" s="12"/>
      <c r="B29" s="13"/>
      <c r="C29" s="14"/>
      <c r="D29" s="17" t="s">
        <v>107</v>
      </c>
      <c r="E29" s="17" t="s">
        <v>108</v>
      </c>
      <c r="F29" s="17" t="s">
        <v>109</v>
      </c>
      <c r="G29" s="18">
        <v>2</v>
      </c>
      <c r="H29" s="29">
        <v>44372</v>
      </c>
      <c r="I29" s="23">
        <v>8</v>
      </c>
      <c r="J29" s="18"/>
      <c r="K29" s="14"/>
      <c r="L29" s="14"/>
    </row>
    <row r="30" spans="1:12" ht="45" x14ac:dyDescent="0.25">
      <c r="A30" s="12" t="s">
        <v>110</v>
      </c>
      <c r="B30" s="13" t="s">
        <v>111</v>
      </c>
      <c r="C30" s="14" t="s">
        <v>112</v>
      </c>
      <c r="D30" s="15" t="s">
        <v>8</v>
      </c>
      <c r="E30" s="15" t="s">
        <v>9</v>
      </c>
      <c r="F30" s="16" t="s">
        <v>10</v>
      </c>
      <c r="G30" s="15" t="s">
        <v>11</v>
      </c>
      <c r="H30" s="15" t="s">
        <v>12</v>
      </c>
      <c r="I30" s="15" t="s">
        <v>13</v>
      </c>
      <c r="J30" s="15" t="s">
        <v>14</v>
      </c>
      <c r="K30" s="15" t="s">
        <v>29</v>
      </c>
      <c r="L30" s="15" t="s">
        <v>16</v>
      </c>
    </row>
    <row r="31" spans="1:12" s="2" customFormat="1" ht="75" x14ac:dyDescent="0.25">
      <c r="A31" s="12"/>
      <c r="B31" s="13"/>
      <c r="C31" s="14"/>
      <c r="D31" s="36" t="s">
        <v>113</v>
      </c>
      <c r="E31" s="23" t="s">
        <v>114</v>
      </c>
      <c r="F31" s="36" t="s">
        <v>115</v>
      </c>
      <c r="G31" s="23" t="s">
        <v>116</v>
      </c>
      <c r="H31" s="23">
        <v>2021.01</v>
      </c>
      <c r="I31" s="23" t="s">
        <v>117</v>
      </c>
      <c r="J31" s="23" t="s">
        <v>118</v>
      </c>
      <c r="K31" s="23"/>
      <c r="L31" s="23"/>
    </row>
    <row r="32" spans="1:12" ht="45" x14ac:dyDescent="0.25">
      <c r="A32" s="30" t="s">
        <v>119</v>
      </c>
      <c r="B32" s="31" t="s">
        <v>120</v>
      </c>
      <c r="C32" s="32" t="s">
        <v>92</v>
      </c>
      <c r="D32" s="33" t="s">
        <v>8</v>
      </c>
      <c r="E32" s="33" t="s">
        <v>9</v>
      </c>
      <c r="F32" s="33" t="s">
        <v>10</v>
      </c>
      <c r="G32" s="33" t="s">
        <v>11</v>
      </c>
      <c r="H32" s="33" t="s">
        <v>12</v>
      </c>
      <c r="I32" s="33" t="s">
        <v>13</v>
      </c>
      <c r="J32" s="33" t="s">
        <v>14</v>
      </c>
      <c r="K32" s="37" t="s">
        <v>121</v>
      </c>
      <c r="L32" s="33" t="s">
        <v>81</v>
      </c>
    </row>
    <row r="33" spans="1:12" ht="60" x14ac:dyDescent="0.25">
      <c r="A33" s="30"/>
      <c r="B33" s="31"/>
      <c r="C33" s="32"/>
      <c r="D33" s="34" t="s">
        <v>122</v>
      </c>
      <c r="E33" s="34" t="s">
        <v>123</v>
      </c>
      <c r="F33" s="34" t="s">
        <v>95</v>
      </c>
      <c r="G33" s="34">
        <v>1</v>
      </c>
      <c r="H33" s="38">
        <v>44348</v>
      </c>
      <c r="I33" s="34">
        <v>20</v>
      </c>
      <c r="J33" s="34"/>
      <c r="K33" s="18">
        <v>20</v>
      </c>
      <c r="L33" s="18"/>
    </row>
    <row r="34" spans="1:12" ht="45" x14ac:dyDescent="0.25">
      <c r="A34" s="12" t="s">
        <v>124</v>
      </c>
      <c r="B34" s="13" t="s">
        <v>125</v>
      </c>
      <c r="C34" s="14" t="s">
        <v>126</v>
      </c>
      <c r="D34" s="15" t="s">
        <v>8</v>
      </c>
      <c r="E34" s="15" t="s">
        <v>9</v>
      </c>
      <c r="F34" s="16" t="s">
        <v>10</v>
      </c>
      <c r="G34" s="15" t="s">
        <v>11</v>
      </c>
      <c r="H34" s="15" t="s">
        <v>12</v>
      </c>
      <c r="I34" s="15" t="s">
        <v>13</v>
      </c>
      <c r="J34" s="15" t="s">
        <v>14</v>
      </c>
      <c r="K34" s="15" t="s">
        <v>15</v>
      </c>
      <c r="L34" s="15" t="s">
        <v>16</v>
      </c>
    </row>
    <row r="35" spans="1:12" ht="15" x14ac:dyDescent="0.25">
      <c r="A35" s="12"/>
      <c r="B35" s="13"/>
      <c r="C35" s="14"/>
      <c r="D35" s="39" t="s">
        <v>127</v>
      </c>
      <c r="E35" s="39" t="s">
        <v>128</v>
      </c>
      <c r="F35" s="39" t="s">
        <v>95</v>
      </c>
      <c r="G35" s="39" t="s">
        <v>129</v>
      </c>
      <c r="H35" s="39" t="s">
        <v>130</v>
      </c>
      <c r="I35" s="39">
        <v>20</v>
      </c>
      <c r="J35" s="18"/>
      <c r="K35" s="18">
        <v>20</v>
      </c>
      <c r="L35" s="18"/>
    </row>
    <row r="36" spans="1:12" ht="45" x14ac:dyDescent="0.25">
      <c r="A36" s="40" t="s">
        <v>131</v>
      </c>
      <c r="B36" s="41" t="s">
        <v>132</v>
      </c>
      <c r="C36" s="42" t="s">
        <v>133</v>
      </c>
      <c r="D36" s="33" t="s">
        <v>8</v>
      </c>
      <c r="E36" s="33" t="s">
        <v>9</v>
      </c>
      <c r="F36" s="33" t="s">
        <v>10</v>
      </c>
      <c r="G36" s="33" t="s">
        <v>11</v>
      </c>
      <c r="H36" s="33" t="s">
        <v>12</v>
      </c>
      <c r="I36" s="33" t="s">
        <v>13</v>
      </c>
      <c r="J36" s="33" t="s">
        <v>14</v>
      </c>
      <c r="K36" s="33" t="s">
        <v>15</v>
      </c>
      <c r="L36" s="33" t="s">
        <v>81</v>
      </c>
    </row>
    <row r="37" spans="1:12" ht="30" x14ac:dyDescent="0.25">
      <c r="A37" s="40"/>
      <c r="B37" s="41"/>
      <c r="C37" s="43"/>
      <c r="D37" s="34" t="s">
        <v>134</v>
      </c>
      <c r="E37" s="34" t="s">
        <v>135</v>
      </c>
      <c r="F37" s="34" t="s">
        <v>136</v>
      </c>
      <c r="G37" s="34">
        <v>2</v>
      </c>
      <c r="H37" s="44" t="s">
        <v>137</v>
      </c>
      <c r="I37" s="34">
        <v>12</v>
      </c>
      <c r="J37" s="34"/>
      <c r="K37" s="24">
        <v>20</v>
      </c>
      <c r="L37" s="24" t="s">
        <v>138</v>
      </c>
    </row>
    <row r="38" spans="1:12" ht="45" x14ac:dyDescent="0.25">
      <c r="A38" s="40"/>
      <c r="B38" s="41"/>
      <c r="C38" s="43"/>
      <c r="D38" s="34" t="s">
        <v>139</v>
      </c>
      <c r="E38" s="34" t="s">
        <v>140</v>
      </c>
      <c r="F38" s="34" t="s">
        <v>141</v>
      </c>
      <c r="G38" s="34">
        <v>2</v>
      </c>
      <c r="H38" s="44" t="s">
        <v>142</v>
      </c>
      <c r="I38" s="34">
        <v>8</v>
      </c>
      <c r="J38" s="34"/>
      <c r="K38" s="24"/>
      <c r="L38" s="24"/>
    </row>
    <row r="39" spans="1:12" ht="15" x14ac:dyDescent="0.25">
      <c r="A39" s="40"/>
      <c r="B39" s="41"/>
      <c r="C39" s="43"/>
      <c r="D39" s="33" t="s">
        <v>143</v>
      </c>
      <c r="E39" s="33" t="s">
        <v>144</v>
      </c>
      <c r="F39" s="33" t="s">
        <v>145</v>
      </c>
      <c r="G39" s="33" t="s">
        <v>146</v>
      </c>
      <c r="H39" s="33" t="s">
        <v>147</v>
      </c>
      <c r="I39" s="33" t="s">
        <v>13</v>
      </c>
      <c r="J39" s="33" t="s">
        <v>14</v>
      </c>
      <c r="K39" s="24"/>
      <c r="L39" s="24"/>
    </row>
    <row r="40" spans="1:12" ht="15" x14ac:dyDescent="0.25">
      <c r="A40" s="40"/>
      <c r="B40" s="41"/>
      <c r="C40" s="43"/>
      <c r="D40" s="34" t="s">
        <v>148</v>
      </c>
      <c r="E40" s="34" t="s">
        <v>149</v>
      </c>
      <c r="F40" s="34">
        <v>1</v>
      </c>
      <c r="G40" s="34">
        <v>3</v>
      </c>
      <c r="H40" s="34">
        <v>2020.12</v>
      </c>
      <c r="I40" s="34">
        <v>5</v>
      </c>
      <c r="J40" s="34"/>
      <c r="K40" s="24"/>
      <c r="L40" s="24"/>
    </row>
    <row r="41" spans="1:12" ht="15" x14ac:dyDescent="0.25">
      <c r="A41" s="40"/>
      <c r="B41" s="41"/>
      <c r="C41" s="45"/>
      <c r="D41" s="34" t="s">
        <v>150</v>
      </c>
      <c r="E41" s="34" t="s">
        <v>151</v>
      </c>
      <c r="F41" s="34">
        <v>1</v>
      </c>
      <c r="G41" s="34">
        <v>3</v>
      </c>
      <c r="H41" s="34">
        <v>2020.12</v>
      </c>
      <c r="I41" s="34">
        <v>2</v>
      </c>
      <c r="J41" s="34"/>
      <c r="K41" s="24"/>
      <c r="L41" s="24"/>
    </row>
    <row r="42" spans="1:12" ht="45" x14ac:dyDescent="0.25">
      <c r="A42" s="30" t="s">
        <v>152</v>
      </c>
      <c r="B42" s="31" t="s">
        <v>153</v>
      </c>
      <c r="C42" s="32" t="s">
        <v>92</v>
      </c>
      <c r="D42" s="33" t="s">
        <v>8</v>
      </c>
      <c r="E42" s="33" t="s">
        <v>9</v>
      </c>
      <c r="F42" s="33" t="s">
        <v>10</v>
      </c>
      <c r="G42" s="33" t="s">
        <v>11</v>
      </c>
      <c r="H42" s="33" t="s">
        <v>12</v>
      </c>
      <c r="I42" s="33" t="s">
        <v>13</v>
      </c>
      <c r="J42" s="33" t="s">
        <v>14</v>
      </c>
      <c r="K42" s="37" t="s">
        <v>121</v>
      </c>
      <c r="L42" s="33" t="s">
        <v>81</v>
      </c>
    </row>
    <row r="43" spans="1:12" ht="45" x14ac:dyDescent="0.25">
      <c r="A43" s="30"/>
      <c r="B43" s="31"/>
      <c r="C43" s="32"/>
      <c r="D43" s="34" t="s">
        <v>154</v>
      </c>
      <c r="E43" s="34" t="s">
        <v>155</v>
      </c>
      <c r="F43" s="34" t="s">
        <v>95</v>
      </c>
      <c r="G43" s="34">
        <v>1</v>
      </c>
      <c r="H43" s="38">
        <v>44440</v>
      </c>
      <c r="I43" s="34">
        <v>20</v>
      </c>
      <c r="J43" s="34"/>
      <c r="K43" s="18">
        <v>20</v>
      </c>
      <c r="L43" s="18"/>
    </row>
    <row r="44" spans="1:12" ht="45" x14ac:dyDescent="0.25">
      <c r="A44" s="30" t="s">
        <v>156</v>
      </c>
      <c r="B44" s="31" t="s">
        <v>157</v>
      </c>
      <c r="C44" s="42" t="s">
        <v>158</v>
      </c>
      <c r="D44" s="33" t="s">
        <v>8</v>
      </c>
      <c r="E44" s="33" t="s">
        <v>9</v>
      </c>
      <c r="F44" s="33" t="s">
        <v>10</v>
      </c>
      <c r="G44" s="33" t="s">
        <v>11</v>
      </c>
      <c r="H44" s="33" t="s">
        <v>12</v>
      </c>
      <c r="I44" s="33" t="s">
        <v>13</v>
      </c>
      <c r="J44" s="33" t="s">
        <v>14</v>
      </c>
      <c r="K44" s="37" t="s">
        <v>121</v>
      </c>
      <c r="L44" s="33" t="s">
        <v>30</v>
      </c>
    </row>
    <row r="45" spans="1:12" ht="45" x14ac:dyDescent="0.25">
      <c r="A45" s="30"/>
      <c r="B45" s="31"/>
      <c r="C45" s="43"/>
      <c r="D45" s="34" t="s">
        <v>159</v>
      </c>
      <c r="E45" s="34" t="s">
        <v>160</v>
      </c>
      <c r="F45" s="34" t="s">
        <v>161</v>
      </c>
      <c r="G45" s="34" t="s">
        <v>162</v>
      </c>
      <c r="H45" s="34" t="s">
        <v>163</v>
      </c>
      <c r="I45" s="34">
        <v>12</v>
      </c>
      <c r="J45" s="34"/>
      <c r="K45" s="24">
        <v>13.5</v>
      </c>
      <c r="L45" s="24"/>
    </row>
    <row r="46" spans="1:12" ht="15" x14ac:dyDescent="0.25">
      <c r="A46" s="30"/>
      <c r="B46" s="31"/>
      <c r="C46" s="43"/>
      <c r="D46" s="33" t="s">
        <v>36</v>
      </c>
      <c r="E46" s="33" t="s">
        <v>37</v>
      </c>
      <c r="F46" s="33" t="s">
        <v>38</v>
      </c>
      <c r="G46" s="33" t="s">
        <v>39</v>
      </c>
      <c r="H46" s="33" t="s">
        <v>40</v>
      </c>
      <c r="I46" s="33" t="s">
        <v>13</v>
      </c>
      <c r="J46" s="33" t="s">
        <v>14</v>
      </c>
      <c r="K46" s="24"/>
      <c r="L46" s="24"/>
    </row>
    <row r="47" spans="1:12" ht="30" x14ac:dyDescent="0.25">
      <c r="A47" s="30"/>
      <c r="B47" s="31"/>
      <c r="C47" s="45"/>
      <c r="D47" s="34" t="s">
        <v>164</v>
      </c>
      <c r="E47" s="34" t="s">
        <v>165</v>
      </c>
      <c r="F47" s="34" t="s">
        <v>166</v>
      </c>
      <c r="G47" s="34" t="s">
        <v>167</v>
      </c>
      <c r="H47" s="46" t="s">
        <v>168</v>
      </c>
      <c r="I47" s="34">
        <v>1.5</v>
      </c>
      <c r="J47" s="34"/>
      <c r="K47" s="24"/>
      <c r="L47" s="24"/>
    </row>
    <row r="48" spans="1:12" ht="45" x14ac:dyDescent="0.25">
      <c r="A48" s="12" t="s">
        <v>169</v>
      </c>
      <c r="B48" s="13" t="s">
        <v>170</v>
      </c>
      <c r="C48" s="14" t="s">
        <v>171</v>
      </c>
      <c r="D48" s="15" t="s">
        <v>8</v>
      </c>
      <c r="E48" s="15" t="s">
        <v>9</v>
      </c>
      <c r="F48" s="16" t="s">
        <v>10</v>
      </c>
      <c r="G48" s="15" t="s">
        <v>11</v>
      </c>
      <c r="H48" s="15" t="s">
        <v>12</v>
      </c>
      <c r="I48" s="15" t="s">
        <v>13</v>
      </c>
      <c r="J48" s="15" t="s">
        <v>14</v>
      </c>
      <c r="K48" s="15" t="s">
        <v>15</v>
      </c>
      <c r="L48" s="15" t="s">
        <v>16</v>
      </c>
    </row>
    <row r="49" spans="1:12" ht="75" x14ac:dyDescent="0.25">
      <c r="A49" s="12"/>
      <c r="B49" s="13"/>
      <c r="C49" s="14"/>
      <c r="D49" s="17" t="s">
        <v>172</v>
      </c>
      <c r="E49" s="18" t="s">
        <v>173</v>
      </c>
      <c r="F49" s="18" t="s">
        <v>84</v>
      </c>
      <c r="G49" s="18" t="s">
        <v>174</v>
      </c>
      <c r="H49" s="18" t="s">
        <v>175</v>
      </c>
      <c r="I49" s="23">
        <v>12</v>
      </c>
      <c r="J49" s="18"/>
      <c r="K49" s="18">
        <v>12</v>
      </c>
      <c r="L49" s="18"/>
    </row>
    <row r="50" spans="1:12" ht="45" x14ac:dyDescent="0.25">
      <c r="A50" s="30" t="s">
        <v>176</v>
      </c>
      <c r="B50" s="31" t="s">
        <v>177</v>
      </c>
      <c r="C50" s="42" t="s">
        <v>28</v>
      </c>
      <c r="D50" s="33" t="s">
        <v>8</v>
      </c>
      <c r="E50" s="33" t="s">
        <v>9</v>
      </c>
      <c r="F50" s="33" t="s">
        <v>10</v>
      </c>
      <c r="G50" s="33" t="s">
        <v>11</v>
      </c>
      <c r="H50" s="33" t="s">
        <v>12</v>
      </c>
      <c r="I50" s="33" t="s">
        <v>13</v>
      </c>
      <c r="J50" s="33" t="s">
        <v>14</v>
      </c>
      <c r="K50" s="33" t="s">
        <v>15</v>
      </c>
      <c r="L50" s="33" t="s">
        <v>178</v>
      </c>
    </row>
    <row r="51" spans="1:12" ht="45" x14ac:dyDescent="0.25">
      <c r="A51" s="30"/>
      <c r="B51" s="31"/>
      <c r="C51" s="43"/>
      <c r="D51" s="34" t="s">
        <v>179</v>
      </c>
      <c r="E51" s="34" t="s">
        <v>180</v>
      </c>
      <c r="F51" s="34" t="s">
        <v>84</v>
      </c>
      <c r="G51" s="34">
        <v>1</v>
      </c>
      <c r="H51" s="34" t="s">
        <v>181</v>
      </c>
      <c r="I51" s="34">
        <v>12</v>
      </c>
      <c r="J51" s="34"/>
      <c r="K51" s="24">
        <v>41.6</v>
      </c>
      <c r="L51" s="24"/>
    </row>
    <row r="52" spans="1:12" ht="15" x14ac:dyDescent="0.25">
      <c r="A52" s="30"/>
      <c r="B52" s="31"/>
      <c r="C52" s="43"/>
      <c r="D52" s="33" t="s">
        <v>36</v>
      </c>
      <c r="E52" s="33" t="s">
        <v>37</v>
      </c>
      <c r="F52" s="33" t="s">
        <v>38</v>
      </c>
      <c r="G52" s="33" t="s">
        <v>39</v>
      </c>
      <c r="H52" s="33" t="s">
        <v>40</v>
      </c>
      <c r="I52" s="33" t="s">
        <v>13</v>
      </c>
      <c r="J52" s="33" t="s">
        <v>14</v>
      </c>
      <c r="K52" s="24"/>
      <c r="L52" s="24"/>
    </row>
    <row r="53" spans="1:12" ht="15" x14ac:dyDescent="0.25">
      <c r="A53" s="30"/>
      <c r="B53" s="31"/>
      <c r="C53" s="43"/>
      <c r="D53" s="34" t="s">
        <v>581</v>
      </c>
      <c r="E53" s="34" t="s">
        <v>182</v>
      </c>
      <c r="F53" s="34" t="s">
        <v>183</v>
      </c>
      <c r="G53" s="44" t="s">
        <v>184</v>
      </c>
      <c r="H53" s="47">
        <v>43690</v>
      </c>
      <c r="I53" s="34">
        <v>2</v>
      </c>
      <c r="J53" s="34"/>
      <c r="K53" s="24"/>
      <c r="L53" s="24"/>
    </row>
    <row r="54" spans="1:12" ht="30" x14ac:dyDescent="0.25">
      <c r="A54" s="30"/>
      <c r="B54" s="31"/>
      <c r="C54" s="43"/>
      <c r="D54" s="34" t="s">
        <v>582</v>
      </c>
      <c r="E54" s="34" t="s">
        <v>185</v>
      </c>
      <c r="F54" s="34" t="s">
        <v>183</v>
      </c>
      <c r="G54" s="44" t="s">
        <v>186</v>
      </c>
      <c r="H54" s="47">
        <v>43697</v>
      </c>
      <c r="I54" s="34">
        <v>2.4</v>
      </c>
      <c r="J54" s="34"/>
      <c r="K54" s="24"/>
      <c r="L54" s="24"/>
    </row>
    <row r="55" spans="1:12" ht="15" x14ac:dyDescent="0.25">
      <c r="A55" s="30"/>
      <c r="B55" s="31"/>
      <c r="C55" s="43"/>
      <c r="D55" s="34" t="s">
        <v>187</v>
      </c>
      <c r="E55" s="34" t="s">
        <v>188</v>
      </c>
      <c r="F55" s="34" t="s">
        <v>183</v>
      </c>
      <c r="G55" s="44" t="s">
        <v>184</v>
      </c>
      <c r="H55" s="47">
        <v>43711</v>
      </c>
      <c r="I55" s="34">
        <v>2</v>
      </c>
      <c r="J55" s="34"/>
      <c r="K55" s="24"/>
      <c r="L55" s="24"/>
    </row>
    <row r="56" spans="1:12" ht="15" x14ac:dyDescent="0.25">
      <c r="A56" s="30"/>
      <c r="B56" s="31"/>
      <c r="C56" s="43"/>
      <c r="D56" s="34" t="s">
        <v>189</v>
      </c>
      <c r="E56" s="34" t="s">
        <v>190</v>
      </c>
      <c r="F56" s="34" t="s">
        <v>183</v>
      </c>
      <c r="G56" s="44" t="s">
        <v>186</v>
      </c>
      <c r="H56" s="47">
        <v>43970</v>
      </c>
      <c r="I56" s="34">
        <v>2.4</v>
      </c>
      <c r="J56" s="34"/>
      <c r="K56" s="24"/>
      <c r="L56" s="24"/>
    </row>
    <row r="57" spans="1:12" ht="15" x14ac:dyDescent="0.25">
      <c r="A57" s="30"/>
      <c r="B57" s="31"/>
      <c r="C57" s="43"/>
      <c r="D57" s="34" t="s">
        <v>191</v>
      </c>
      <c r="E57" s="34" t="s">
        <v>192</v>
      </c>
      <c r="F57" s="34" t="s">
        <v>183</v>
      </c>
      <c r="G57" s="44" t="s">
        <v>193</v>
      </c>
      <c r="H57" s="47">
        <v>44047</v>
      </c>
      <c r="I57" s="34">
        <v>2</v>
      </c>
      <c r="J57" s="34"/>
      <c r="K57" s="24"/>
      <c r="L57" s="24"/>
    </row>
    <row r="58" spans="1:12" ht="15" x14ac:dyDescent="0.25">
      <c r="A58" s="30"/>
      <c r="B58" s="31"/>
      <c r="C58" s="43"/>
      <c r="D58" s="34" t="s">
        <v>194</v>
      </c>
      <c r="E58" s="34" t="s">
        <v>195</v>
      </c>
      <c r="F58" s="34" t="s">
        <v>183</v>
      </c>
      <c r="G58" s="44" t="s">
        <v>184</v>
      </c>
      <c r="H58" s="47">
        <v>43861</v>
      </c>
      <c r="I58" s="34">
        <v>2</v>
      </c>
      <c r="J58" s="34"/>
      <c r="K58" s="24"/>
      <c r="L58" s="24"/>
    </row>
    <row r="59" spans="1:12" ht="30" x14ac:dyDescent="0.25">
      <c r="A59" s="30"/>
      <c r="B59" s="31"/>
      <c r="C59" s="43"/>
      <c r="D59" s="34" t="s">
        <v>583</v>
      </c>
      <c r="E59" s="34" t="s">
        <v>196</v>
      </c>
      <c r="F59" s="34" t="s">
        <v>183</v>
      </c>
      <c r="G59" s="44" t="s">
        <v>193</v>
      </c>
      <c r="H59" s="47">
        <v>43963</v>
      </c>
      <c r="I59" s="34">
        <v>2</v>
      </c>
      <c r="J59" s="34"/>
      <c r="K59" s="24"/>
      <c r="L59" s="24"/>
    </row>
    <row r="60" spans="1:12" ht="15" x14ac:dyDescent="0.25">
      <c r="A60" s="30"/>
      <c r="B60" s="31"/>
      <c r="C60" s="43"/>
      <c r="D60" s="34" t="s">
        <v>197</v>
      </c>
      <c r="E60" s="34" t="s">
        <v>198</v>
      </c>
      <c r="F60" s="34" t="s">
        <v>183</v>
      </c>
      <c r="G60" s="44" t="s">
        <v>186</v>
      </c>
      <c r="H60" s="47">
        <v>43963</v>
      </c>
      <c r="I60" s="34">
        <v>2.4</v>
      </c>
      <c r="J60" s="34"/>
      <c r="K60" s="24"/>
      <c r="L60" s="24"/>
    </row>
    <row r="61" spans="1:12" ht="15" x14ac:dyDescent="0.25">
      <c r="A61" s="30"/>
      <c r="B61" s="31"/>
      <c r="C61" s="43"/>
      <c r="D61" s="34" t="s">
        <v>199</v>
      </c>
      <c r="E61" s="34" t="s">
        <v>200</v>
      </c>
      <c r="F61" s="34" t="s">
        <v>183</v>
      </c>
      <c r="G61" s="44" t="s">
        <v>186</v>
      </c>
      <c r="H61" s="47">
        <v>43959</v>
      </c>
      <c r="I61" s="34">
        <v>2.4</v>
      </c>
      <c r="J61" s="34"/>
      <c r="K61" s="24"/>
      <c r="L61" s="24"/>
    </row>
    <row r="62" spans="1:12" ht="15" x14ac:dyDescent="0.25">
      <c r="A62" s="30"/>
      <c r="B62" s="31"/>
      <c r="C62" s="43"/>
      <c r="D62" s="34" t="s">
        <v>201</v>
      </c>
      <c r="E62" s="34" t="s">
        <v>202</v>
      </c>
      <c r="F62" s="34" t="s">
        <v>183</v>
      </c>
      <c r="G62" s="44" t="s">
        <v>193</v>
      </c>
      <c r="H62" s="47">
        <v>43788</v>
      </c>
      <c r="I62" s="34">
        <v>2</v>
      </c>
      <c r="J62" s="34"/>
      <c r="K62" s="24"/>
      <c r="L62" s="24"/>
    </row>
    <row r="63" spans="1:12" ht="30" x14ac:dyDescent="0.25">
      <c r="A63" s="30"/>
      <c r="B63" s="31"/>
      <c r="C63" s="43"/>
      <c r="D63" s="34" t="s">
        <v>203</v>
      </c>
      <c r="E63" s="34" t="s">
        <v>204</v>
      </c>
      <c r="F63" s="34" t="s">
        <v>183</v>
      </c>
      <c r="G63" s="44" t="s">
        <v>205</v>
      </c>
      <c r="H63" s="47">
        <v>44113</v>
      </c>
      <c r="I63" s="34">
        <v>4</v>
      </c>
      <c r="J63" s="34"/>
      <c r="K63" s="24"/>
      <c r="L63" s="24"/>
    </row>
    <row r="64" spans="1:12" ht="30" x14ac:dyDescent="0.25">
      <c r="A64" s="30"/>
      <c r="B64" s="31"/>
      <c r="C64" s="43"/>
      <c r="D64" s="34" t="s">
        <v>206</v>
      </c>
      <c r="E64" s="34" t="s">
        <v>207</v>
      </c>
      <c r="F64" s="34" t="s">
        <v>183</v>
      </c>
      <c r="G64" s="44" t="s">
        <v>184</v>
      </c>
      <c r="H64" s="47">
        <v>44075</v>
      </c>
      <c r="I64" s="34">
        <v>2</v>
      </c>
      <c r="J64" s="34"/>
      <c r="K64" s="24"/>
      <c r="L64" s="24"/>
    </row>
    <row r="65" spans="1:12" ht="15" x14ac:dyDescent="0.25">
      <c r="A65" s="30"/>
      <c r="B65" s="31"/>
      <c r="C65" s="45"/>
      <c r="D65" s="34" t="s">
        <v>208</v>
      </c>
      <c r="E65" s="34" t="s">
        <v>209</v>
      </c>
      <c r="F65" s="34" t="s">
        <v>183</v>
      </c>
      <c r="G65" s="44" t="s">
        <v>193</v>
      </c>
      <c r="H65" s="47">
        <v>44113</v>
      </c>
      <c r="I65" s="34">
        <v>2</v>
      </c>
      <c r="J65" s="34"/>
      <c r="K65" s="24"/>
      <c r="L65" s="24"/>
    </row>
    <row r="66" spans="1:12" ht="45" x14ac:dyDescent="0.25">
      <c r="A66" s="12" t="s">
        <v>210</v>
      </c>
      <c r="B66" s="13" t="s">
        <v>211</v>
      </c>
      <c r="C66" s="14" t="s">
        <v>212</v>
      </c>
      <c r="D66" s="15" t="s">
        <v>8</v>
      </c>
      <c r="E66" s="15" t="s">
        <v>9</v>
      </c>
      <c r="F66" s="16" t="s">
        <v>10</v>
      </c>
      <c r="G66" s="15" t="s">
        <v>11</v>
      </c>
      <c r="H66" s="15" t="s">
        <v>12</v>
      </c>
      <c r="I66" s="15" t="s">
        <v>13</v>
      </c>
      <c r="J66" s="15" t="s">
        <v>14</v>
      </c>
      <c r="K66" s="15" t="s">
        <v>15</v>
      </c>
      <c r="L66" s="15" t="s">
        <v>16</v>
      </c>
    </row>
    <row r="67" spans="1:12" ht="15" x14ac:dyDescent="0.25">
      <c r="A67" s="12"/>
      <c r="B67" s="13"/>
      <c r="C67" s="14"/>
      <c r="D67" s="18" t="s">
        <v>213</v>
      </c>
      <c r="E67" s="18" t="s">
        <v>214</v>
      </c>
      <c r="F67" s="18" t="s">
        <v>215</v>
      </c>
      <c r="G67" s="18">
        <v>2</v>
      </c>
      <c r="H67" s="29">
        <v>44296</v>
      </c>
      <c r="I67" s="23">
        <v>12</v>
      </c>
      <c r="J67" s="18" t="s">
        <v>216</v>
      </c>
      <c r="K67" s="24">
        <v>36</v>
      </c>
      <c r="L67" s="14" t="s">
        <v>217</v>
      </c>
    </row>
    <row r="68" spans="1:12" ht="15" x14ac:dyDescent="0.25">
      <c r="A68" s="12"/>
      <c r="B68" s="13"/>
      <c r="C68" s="14"/>
      <c r="D68" s="18" t="s">
        <v>218</v>
      </c>
      <c r="E68" s="18" t="s">
        <v>219</v>
      </c>
      <c r="F68" s="18" t="s">
        <v>215</v>
      </c>
      <c r="G68" s="18">
        <v>2</v>
      </c>
      <c r="H68" s="29">
        <v>44323</v>
      </c>
      <c r="I68" s="23">
        <v>12</v>
      </c>
      <c r="J68" s="18" t="s">
        <v>220</v>
      </c>
      <c r="K68" s="24"/>
      <c r="L68" s="14"/>
    </row>
    <row r="69" spans="1:12" ht="15" x14ac:dyDescent="0.25">
      <c r="A69" s="12"/>
      <c r="B69" s="13"/>
      <c r="C69" s="14"/>
      <c r="D69" s="18" t="s">
        <v>221</v>
      </c>
      <c r="E69" s="18" t="s">
        <v>222</v>
      </c>
      <c r="F69" s="18" t="s">
        <v>223</v>
      </c>
      <c r="G69" s="18">
        <v>1</v>
      </c>
      <c r="H69" s="29">
        <v>44473</v>
      </c>
      <c r="I69" s="18">
        <v>20</v>
      </c>
      <c r="J69" s="18" t="s">
        <v>224</v>
      </c>
      <c r="K69" s="24"/>
      <c r="L69" s="14"/>
    </row>
    <row r="70" spans="1:12" ht="45" x14ac:dyDescent="0.25">
      <c r="A70" s="12" t="s">
        <v>225</v>
      </c>
      <c r="B70" s="13" t="s">
        <v>226</v>
      </c>
      <c r="C70" s="19" t="s">
        <v>28</v>
      </c>
      <c r="D70" s="15" t="s">
        <v>8</v>
      </c>
      <c r="E70" s="15" t="s">
        <v>9</v>
      </c>
      <c r="F70" s="16" t="s">
        <v>10</v>
      </c>
      <c r="G70" s="15" t="s">
        <v>11</v>
      </c>
      <c r="H70" s="15" t="s">
        <v>12</v>
      </c>
      <c r="I70" s="15" t="s">
        <v>13</v>
      </c>
      <c r="J70" s="15" t="s">
        <v>14</v>
      </c>
      <c r="K70" s="15" t="s">
        <v>227</v>
      </c>
      <c r="L70" s="15" t="s">
        <v>16</v>
      </c>
    </row>
    <row r="71" spans="1:12" ht="15" x14ac:dyDescent="0.25">
      <c r="A71" s="12"/>
      <c r="B71" s="13"/>
      <c r="C71" s="20"/>
      <c r="D71" s="18" t="s">
        <v>228</v>
      </c>
      <c r="E71" s="18" t="s">
        <v>229</v>
      </c>
      <c r="F71" s="18" t="s">
        <v>230</v>
      </c>
      <c r="G71" s="25" t="s">
        <v>231</v>
      </c>
      <c r="H71" s="48">
        <v>44454</v>
      </c>
      <c r="I71" s="23">
        <v>12</v>
      </c>
      <c r="J71" s="18"/>
      <c r="K71" s="14">
        <v>30.2</v>
      </c>
      <c r="L71" s="14"/>
    </row>
    <row r="72" spans="1:12" ht="15" x14ac:dyDescent="0.25">
      <c r="A72" s="12"/>
      <c r="B72" s="13"/>
      <c r="C72" s="20"/>
      <c r="D72" s="15" t="s">
        <v>36</v>
      </c>
      <c r="E72" s="15" t="s">
        <v>37</v>
      </c>
      <c r="F72" s="15" t="s">
        <v>38</v>
      </c>
      <c r="G72" s="15" t="s">
        <v>39</v>
      </c>
      <c r="H72" s="15" t="s">
        <v>40</v>
      </c>
      <c r="I72" s="15" t="s">
        <v>13</v>
      </c>
      <c r="J72" s="15" t="s">
        <v>14</v>
      </c>
      <c r="K72" s="14"/>
      <c r="L72" s="14"/>
    </row>
    <row r="73" spans="1:12" ht="15" x14ac:dyDescent="0.25">
      <c r="A73" s="12"/>
      <c r="B73" s="13"/>
      <c r="C73" s="20"/>
      <c r="D73" s="18" t="s">
        <v>232</v>
      </c>
      <c r="E73" s="18" t="s">
        <v>233</v>
      </c>
      <c r="F73" s="18" t="s">
        <v>43</v>
      </c>
      <c r="G73" s="25" t="s">
        <v>234</v>
      </c>
      <c r="H73" s="48">
        <v>44271</v>
      </c>
      <c r="I73" s="23">
        <f>12/4</f>
        <v>3</v>
      </c>
      <c r="J73" s="18"/>
      <c r="K73" s="14"/>
      <c r="L73" s="14"/>
    </row>
    <row r="74" spans="1:12" ht="15" x14ac:dyDescent="0.25">
      <c r="A74" s="12"/>
      <c r="B74" s="13"/>
      <c r="C74" s="20"/>
      <c r="D74" s="18" t="s">
        <v>235</v>
      </c>
      <c r="E74" s="18" t="s">
        <v>236</v>
      </c>
      <c r="F74" s="18" t="s">
        <v>183</v>
      </c>
      <c r="G74" s="25" t="s">
        <v>237</v>
      </c>
      <c r="H74" s="48">
        <v>44113</v>
      </c>
      <c r="I74" s="23">
        <f>12/3</f>
        <v>4</v>
      </c>
      <c r="J74" s="18"/>
      <c r="K74" s="14"/>
      <c r="L74" s="14"/>
    </row>
    <row r="75" spans="1:12" ht="15" x14ac:dyDescent="0.25">
      <c r="A75" s="12"/>
      <c r="B75" s="13"/>
      <c r="C75" s="20"/>
      <c r="D75" s="18" t="s">
        <v>238</v>
      </c>
      <c r="E75" s="18" t="s">
        <v>239</v>
      </c>
      <c r="F75" s="18" t="s">
        <v>183</v>
      </c>
      <c r="G75" s="25" t="s">
        <v>55</v>
      </c>
      <c r="H75" s="48">
        <v>44005</v>
      </c>
      <c r="I75" s="23">
        <f>12/6</f>
        <v>2</v>
      </c>
      <c r="J75" s="18"/>
      <c r="K75" s="14"/>
      <c r="L75" s="14"/>
    </row>
    <row r="76" spans="1:12" ht="15" x14ac:dyDescent="0.25">
      <c r="A76" s="12"/>
      <c r="B76" s="13"/>
      <c r="C76" s="20"/>
      <c r="D76" s="18" t="s">
        <v>240</v>
      </c>
      <c r="E76" s="18" t="s">
        <v>241</v>
      </c>
      <c r="F76" s="18" t="s">
        <v>183</v>
      </c>
      <c r="G76" s="25" t="s">
        <v>242</v>
      </c>
      <c r="H76" s="48">
        <v>44113</v>
      </c>
      <c r="I76" s="23">
        <f>12/6</f>
        <v>2</v>
      </c>
      <c r="J76" s="18"/>
      <c r="K76" s="14"/>
      <c r="L76" s="14"/>
    </row>
    <row r="77" spans="1:12" ht="15" x14ac:dyDescent="0.25">
      <c r="A77" s="12"/>
      <c r="B77" s="13"/>
      <c r="C77" s="20"/>
      <c r="D77" s="18" t="s">
        <v>243</v>
      </c>
      <c r="E77" s="18" t="s">
        <v>244</v>
      </c>
      <c r="F77" s="18" t="s">
        <v>183</v>
      </c>
      <c r="G77" s="25" t="s">
        <v>245</v>
      </c>
      <c r="H77" s="48">
        <v>43581</v>
      </c>
      <c r="I77" s="23">
        <f>12/5</f>
        <v>2.4</v>
      </c>
      <c r="J77" s="18"/>
      <c r="K77" s="14"/>
      <c r="L77" s="14"/>
    </row>
    <row r="78" spans="1:12" ht="15" x14ac:dyDescent="0.25">
      <c r="A78" s="12"/>
      <c r="B78" s="13"/>
      <c r="C78" s="27"/>
      <c r="D78" s="18" t="s">
        <v>246</v>
      </c>
      <c r="E78" s="18" t="s">
        <v>247</v>
      </c>
      <c r="F78" s="18" t="s">
        <v>183</v>
      </c>
      <c r="G78" s="25" t="s">
        <v>248</v>
      </c>
      <c r="H78" s="48">
        <v>44152</v>
      </c>
      <c r="I78" s="18">
        <f>12/5*2</f>
        <v>4.8</v>
      </c>
      <c r="J78" s="18"/>
      <c r="K78" s="14"/>
      <c r="L78" s="14"/>
    </row>
    <row r="79" spans="1:12" ht="45" x14ac:dyDescent="0.25">
      <c r="A79" s="12" t="s">
        <v>249</v>
      </c>
      <c r="B79" s="13" t="s">
        <v>250</v>
      </c>
      <c r="C79" s="19" t="s">
        <v>251</v>
      </c>
      <c r="D79" s="15" t="s">
        <v>8</v>
      </c>
      <c r="E79" s="15" t="s">
        <v>9</v>
      </c>
      <c r="F79" s="16" t="s">
        <v>10</v>
      </c>
      <c r="G79" s="15" t="s">
        <v>11</v>
      </c>
      <c r="H79" s="15" t="s">
        <v>12</v>
      </c>
      <c r="I79" s="15" t="s">
        <v>13</v>
      </c>
      <c r="J79" s="15" t="s">
        <v>14</v>
      </c>
      <c r="K79" s="15" t="s">
        <v>15</v>
      </c>
      <c r="L79" s="15" t="s">
        <v>16</v>
      </c>
    </row>
    <row r="80" spans="1:12" ht="60" x14ac:dyDescent="0.25">
      <c r="A80" s="12"/>
      <c r="B80" s="13"/>
      <c r="C80" s="20"/>
      <c r="D80" s="17" t="s">
        <v>252</v>
      </c>
      <c r="E80" s="18" t="s">
        <v>173</v>
      </c>
      <c r="F80" s="18" t="s">
        <v>253</v>
      </c>
      <c r="G80" s="17" t="s">
        <v>254</v>
      </c>
      <c r="H80" s="49">
        <v>44431</v>
      </c>
      <c r="I80" s="23">
        <v>12</v>
      </c>
      <c r="J80" s="18"/>
      <c r="K80" s="24">
        <v>21</v>
      </c>
      <c r="L80" s="24"/>
    </row>
    <row r="81" spans="1:12" ht="15" x14ac:dyDescent="0.25">
      <c r="A81" s="12"/>
      <c r="B81" s="13"/>
      <c r="C81" s="20"/>
      <c r="D81" s="15" t="s">
        <v>36</v>
      </c>
      <c r="E81" s="15" t="s">
        <v>37</v>
      </c>
      <c r="F81" s="15" t="s">
        <v>38</v>
      </c>
      <c r="G81" s="15" t="s">
        <v>39</v>
      </c>
      <c r="H81" s="15" t="s">
        <v>40</v>
      </c>
      <c r="I81" s="15" t="s">
        <v>13</v>
      </c>
      <c r="J81" s="15" t="s">
        <v>14</v>
      </c>
      <c r="K81" s="24"/>
      <c r="L81" s="24"/>
    </row>
    <row r="82" spans="1:12" ht="30" x14ac:dyDescent="0.25">
      <c r="A82" s="12"/>
      <c r="B82" s="13"/>
      <c r="C82" s="20"/>
      <c r="D82" s="17" t="s">
        <v>255</v>
      </c>
      <c r="E82" s="18" t="s">
        <v>256</v>
      </c>
      <c r="F82" s="18" t="s">
        <v>257</v>
      </c>
      <c r="G82" s="17" t="s">
        <v>258</v>
      </c>
      <c r="H82" s="48">
        <v>43829</v>
      </c>
      <c r="I82" s="23">
        <v>3</v>
      </c>
      <c r="J82" s="18"/>
      <c r="K82" s="24"/>
      <c r="L82" s="24"/>
    </row>
    <row r="83" spans="1:12" ht="30" x14ac:dyDescent="0.25">
      <c r="A83" s="12"/>
      <c r="B83" s="13"/>
      <c r="C83" s="20"/>
      <c r="D83" s="17" t="s">
        <v>259</v>
      </c>
      <c r="E83" s="18" t="s">
        <v>260</v>
      </c>
      <c r="F83" s="18" t="s">
        <v>261</v>
      </c>
      <c r="G83" s="17" t="s">
        <v>262</v>
      </c>
      <c r="H83" s="48">
        <v>43829</v>
      </c>
      <c r="I83" s="23">
        <v>3</v>
      </c>
      <c r="J83" s="18"/>
      <c r="K83" s="24"/>
      <c r="L83" s="24"/>
    </row>
    <row r="84" spans="1:12" ht="30" x14ac:dyDescent="0.25">
      <c r="A84" s="12"/>
      <c r="B84" s="13"/>
      <c r="C84" s="27"/>
      <c r="D84" s="17" t="s">
        <v>263</v>
      </c>
      <c r="E84" s="18" t="s">
        <v>264</v>
      </c>
      <c r="F84" s="18" t="s">
        <v>261</v>
      </c>
      <c r="G84" s="17" t="s">
        <v>265</v>
      </c>
      <c r="H84" s="48">
        <v>44246</v>
      </c>
      <c r="I84" s="18">
        <v>3</v>
      </c>
      <c r="J84" s="18"/>
      <c r="K84" s="24"/>
      <c r="L84" s="24"/>
    </row>
    <row r="85" spans="1:12" ht="45" x14ac:dyDescent="0.25">
      <c r="A85" s="12" t="s">
        <v>266</v>
      </c>
      <c r="B85" s="41" t="s">
        <v>267</v>
      </c>
      <c r="C85" s="14" t="s">
        <v>268</v>
      </c>
      <c r="D85" s="15" t="s">
        <v>8</v>
      </c>
      <c r="E85" s="15" t="s">
        <v>9</v>
      </c>
      <c r="F85" s="16" t="s">
        <v>10</v>
      </c>
      <c r="G85" s="15" t="s">
        <v>11</v>
      </c>
      <c r="H85" s="15" t="s">
        <v>12</v>
      </c>
      <c r="I85" s="15" t="s">
        <v>13</v>
      </c>
      <c r="J85" s="15" t="s">
        <v>14</v>
      </c>
      <c r="K85" s="33" t="s">
        <v>29</v>
      </c>
      <c r="L85" s="33" t="s">
        <v>178</v>
      </c>
    </row>
    <row r="86" spans="1:12" ht="45" x14ac:dyDescent="0.25">
      <c r="A86" s="12"/>
      <c r="B86" s="41"/>
      <c r="C86" s="14"/>
      <c r="D86" s="17" t="s">
        <v>269</v>
      </c>
      <c r="E86" s="17" t="s">
        <v>270</v>
      </c>
      <c r="F86" s="18" t="s">
        <v>271</v>
      </c>
      <c r="G86" s="18">
        <v>2</v>
      </c>
      <c r="H86" s="18" t="s">
        <v>272</v>
      </c>
      <c r="I86" s="18">
        <v>24</v>
      </c>
      <c r="J86" s="18" t="s">
        <v>273</v>
      </c>
      <c r="K86" s="18">
        <v>20</v>
      </c>
      <c r="L86" s="50" t="s">
        <v>274</v>
      </c>
    </row>
    <row r="87" spans="1:12" ht="45" x14ac:dyDescent="0.25">
      <c r="A87" s="12" t="s">
        <v>275</v>
      </c>
      <c r="B87" s="13" t="s">
        <v>276</v>
      </c>
      <c r="C87" s="14" t="s">
        <v>277</v>
      </c>
      <c r="D87" s="15" t="s">
        <v>8</v>
      </c>
      <c r="E87" s="15" t="s">
        <v>9</v>
      </c>
      <c r="F87" s="16" t="s">
        <v>10</v>
      </c>
      <c r="G87" s="15" t="s">
        <v>11</v>
      </c>
      <c r="H87" s="15" t="s">
        <v>12</v>
      </c>
      <c r="I87" s="15" t="s">
        <v>13</v>
      </c>
      <c r="J87" s="15" t="s">
        <v>14</v>
      </c>
      <c r="K87" s="15" t="s">
        <v>15</v>
      </c>
      <c r="L87" s="15" t="s">
        <v>81</v>
      </c>
    </row>
    <row r="88" spans="1:12" ht="60" x14ac:dyDescent="0.25">
      <c r="A88" s="12"/>
      <c r="B88" s="13"/>
      <c r="C88" s="14"/>
      <c r="D88" s="17" t="s">
        <v>278</v>
      </c>
      <c r="E88" s="18" t="s">
        <v>279</v>
      </c>
      <c r="F88" s="18" t="s">
        <v>280</v>
      </c>
      <c r="G88" s="18">
        <v>1</v>
      </c>
      <c r="H88" s="18" t="s">
        <v>281</v>
      </c>
      <c r="I88" s="23">
        <v>20</v>
      </c>
      <c r="J88" s="18"/>
      <c r="K88" s="18">
        <v>20</v>
      </c>
      <c r="L88" s="18"/>
    </row>
    <row r="89" spans="1:12" ht="45" x14ac:dyDescent="0.25">
      <c r="A89" s="12" t="s">
        <v>282</v>
      </c>
      <c r="B89" s="13" t="s">
        <v>283</v>
      </c>
      <c r="C89" s="14" t="s">
        <v>92</v>
      </c>
      <c r="D89" s="15" t="s">
        <v>8</v>
      </c>
      <c r="E89" s="15" t="s">
        <v>9</v>
      </c>
      <c r="F89" s="16" t="s">
        <v>10</v>
      </c>
      <c r="G89" s="15" t="s">
        <v>11</v>
      </c>
      <c r="H89" s="15" t="s">
        <v>12</v>
      </c>
      <c r="I89" s="15" t="s">
        <v>13</v>
      </c>
      <c r="J89" s="15" t="s">
        <v>14</v>
      </c>
      <c r="K89" s="15" t="s">
        <v>15</v>
      </c>
      <c r="L89" s="15" t="s">
        <v>16</v>
      </c>
    </row>
    <row r="90" spans="1:12" ht="15" x14ac:dyDescent="0.25">
      <c r="A90" s="12"/>
      <c r="B90" s="13"/>
      <c r="C90" s="14"/>
      <c r="D90" s="18" t="s">
        <v>284</v>
      </c>
      <c r="E90" s="18" t="s">
        <v>285</v>
      </c>
      <c r="F90" s="18" t="s">
        <v>95</v>
      </c>
      <c r="G90" s="18">
        <v>1</v>
      </c>
      <c r="H90" s="51">
        <v>44447</v>
      </c>
      <c r="I90" s="23">
        <v>20</v>
      </c>
      <c r="J90" s="18"/>
      <c r="K90" s="23">
        <v>20</v>
      </c>
      <c r="L90" s="18"/>
    </row>
    <row r="91" spans="1:12" ht="45" x14ac:dyDescent="0.25">
      <c r="A91" s="30" t="s">
        <v>286</v>
      </c>
      <c r="B91" s="31" t="s">
        <v>287</v>
      </c>
      <c r="C91" s="32" t="s">
        <v>288</v>
      </c>
      <c r="D91" s="33" t="s">
        <v>8</v>
      </c>
      <c r="E91" s="33" t="s">
        <v>9</v>
      </c>
      <c r="F91" s="33" t="s">
        <v>10</v>
      </c>
      <c r="G91" s="33" t="s">
        <v>11</v>
      </c>
      <c r="H91" s="33" t="s">
        <v>12</v>
      </c>
      <c r="I91" s="33" t="s">
        <v>13</v>
      </c>
      <c r="J91" s="33" t="s">
        <v>14</v>
      </c>
      <c r="K91" s="33" t="s">
        <v>227</v>
      </c>
      <c r="L91" s="33" t="s">
        <v>81</v>
      </c>
    </row>
    <row r="92" spans="1:12" ht="90" x14ac:dyDescent="0.25">
      <c r="A92" s="30"/>
      <c r="B92" s="31"/>
      <c r="C92" s="32"/>
      <c r="D92" s="34" t="s">
        <v>289</v>
      </c>
      <c r="E92" s="34" t="s">
        <v>290</v>
      </c>
      <c r="F92" s="34" t="s">
        <v>291</v>
      </c>
      <c r="G92" s="34">
        <v>2</v>
      </c>
      <c r="H92" s="47">
        <v>44154</v>
      </c>
      <c r="I92" s="34">
        <v>5</v>
      </c>
      <c r="J92" s="34" t="s">
        <v>292</v>
      </c>
      <c r="K92" s="24">
        <v>17</v>
      </c>
      <c r="L92" s="24"/>
    </row>
    <row r="93" spans="1:12" ht="90" x14ac:dyDescent="0.25">
      <c r="A93" s="30"/>
      <c r="B93" s="31"/>
      <c r="C93" s="32"/>
      <c r="D93" s="34" t="s">
        <v>293</v>
      </c>
      <c r="E93" s="34" t="s">
        <v>294</v>
      </c>
      <c r="F93" s="34" t="s">
        <v>295</v>
      </c>
      <c r="G93" s="34">
        <v>2</v>
      </c>
      <c r="H93" s="47">
        <v>44355</v>
      </c>
      <c r="I93" s="34">
        <v>12</v>
      </c>
      <c r="J93" s="34" t="s">
        <v>296</v>
      </c>
      <c r="K93" s="24"/>
      <c r="L93" s="24"/>
    </row>
    <row r="94" spans="1:12" ht="45" x14ac:dyDescent="0.25">
      <c r="A94" s="12" t="s">
        <v>297</v>
      </c>
      <c r="B94" s="13" t="s">
        <v>298</v>
      </c>
      <c r="C94" s="19" t="s">
        <v>299</v>
      </c>
      <c r="D94" s="15" t="s">
        <v>8</v>
      </c>
      <c r="E94" s="15" t="s">
        <v>9</v>
      </c>
      <c r="F94" s="16" t="s">
        <v>10</v>
      </c>
      <c r="G94" s="15" t="s">
        <v>11</v>
      </c>
      <c r="H94" s="15" t="s">
        <v>12</v>
      </c>
      <c r="I94" s="15" t="s">
        <v>13</v>
      </c>
      <c r="J94" s="15" t="s">
        <v>14</v>
      </c>
      <c r="K94" s="15" t="s">
        <v>300</v>
      </c>
      <c r="L94" s="15" t="s">
        <v>16</v>
      </c>
    </row>
    <row r="95" spans="1:12" ht="45" x14ac:dyDescent="0.25">
      <c r="A95" s="12"/>
      <c r="B95" s="13"/>
      <c r="C95" s="20"/>
      <c r="D95" s="17" t="s">
        <v>301</v>
      </c>
      <c r="E95" s="17" t="s">
        <v>302</v>
      </c>
      <c r="F95" s="18" t="s">
        <v>303</v>
      </c>
      <c r="G95" s="17" t="s">
        <v>304</v>
      </c>
      <c r="H95" s="18" t="s">
        <v>305</v>
      </c>
      <c r="I95" s="23">
        <v>20</v>
      </c>
      <c r="J95" s="18"/>
      <c r="K95" s="14">
        <v>12.5</v>
      </c>
      <c r="L95" s="14" t="s">
        <v>217</v>
      </c>
    </row>
    <row r="96" spans="1:12" ht="15" x14ac:dyDescent="0.25">
      <c r="A96" s="12"/>
      <c r="B96" s="13"/>
      <c r="C96" s="20"/>
      <c r="D96" s="15" t="s">
        <v>36</v>
      </c>
      <c r="E96" s="15" t="s">
        <v>37</v>
      </c>
      <c r="F96" s="15" t="s">
        <v>38</v>
      </c>
      <c r="G96" s="15" t="s">
        <v>39</v>
      </c>
      <c r="H96" s="15" t="s">
        <v>40</v>
      </c>
      <c r="I96" s="15" t="s">
        <v>13</v>
      </c>
      <c r="J96" s="15" t="s">
        <v>14</v>
      </c>
      <c r="K96" s="14"/>
      <c r="L96" s="14"/>
    </row>
    <row r="97" spans="1:12" ht="15" x14ac:dyDescent="0.25">
      <c r="A97" s="12"/>
      <c r="B97" s="13"/>
      <c r="C97" s="27"/>
      <c r="D97" s="17" t="s">
        <v>306</v>
      </c>
      <c r="E97" s="18" t="s">
        <v>307</v>
      </c>
      <c r="F97" s="18" t="s">
        <v>69</v>
      </c>
      <c r="G97" s="18" t="s">
        <v>308</v>
      </c>
      <c r="H97" s="18" t="s">
        <v>309</v>
      </c>
      <c r="I97" s="23">
        <v>0.5</v>
      </c>
      <c r="J97" s="18"/>
      <c r="K97" s="14"/>
      <c r="L97" s="14"/>
    </row>
    <row r="98" spans="1:12" ht="45" x14ac:dyDescent="0.25">
      <c r="A98" s="12" t="s">
        <v>310</v>
      </c>
      <c r="B98" s="13" t="s">
        <v>311</v>
      </c>
      <c r="C98" s="14" t="s">
        <v>312</v>
      </c>
      <c r="D98" s="15" t="s">
        <v>8</v>
      </c>
      <c r="E98" s="15" t="s">
        <v>9</v>
      </c>
      <c r="F98" s="16" t="s">
        <v>10</v>
      </c>
      <c r="G98" s="15" t="s">
        <v>11</v>
      </c>
      <c r="H98" s="15" t="s">
        <v>12</v>
      </c>
      <c r="I98" s="15" t="s">
        <v>13</v>
      </c>
      <c r="J98" s="15" t="s">
        <v>14</v>
      </c>
      <c r="K98" s="15" t="s">
        <v>300</v>
      </c>
      <c r="L98" s="15" t="s">
        <v>16</v>
      </c>
    </row>
    <row r="99" spans="1:12" ht="30" x14ac:dyDescent="0.25">
      <c r="A99" s="12"/>
      <c r="B99" s="13"/>
      <c r="C99" s="14"/>
      <c r="D99" s="17" t="s">
        <v>313</v>
      </c>
      <c r="E99" s="52" t="s">
        <v>32</v>
      </c>
      <c r="F99" s="18" t="s">
        <v>314</v>
      </c>
      <c r="G99" s="18">
        <v>2</v>
      </c>
      <c r="H99" s="18">
        <v>2021</v>
      </c>
      <c r="I99" s="23">
        <v>12</v>
      </c>
      <c r="J99" s="18"/>
      <c r="K99" s="14">
        <v>12</v>
      </c>
      <c r="L99" s="14" t="s">
        <v>315</v>
      </c>
    </row>
    <row r="100" spans="1:12" ht="30" x14ac:dyDescent="0.25">
      <c r="A100" s="12"/>
      <c r="B100" s="13"/>
      <c r="C100" s="14"/>
      <c r="D100" s="17" t="s">
        <v>316</v>
      </c>
      <c r="E100" s="17" t="s">
        <v>317</v>
      </c>
      <c r="F100" s="18" t="s">
        <v>230</v>
      </c>
      <c r="G100" s="18">
        <v>2</v>
      </c>
      <c r="H100" s="18">
        <v>2021</v>
      </c>
      <c r="I100" s="23">
        <v>20</v>
      </c>
      <c r="J100" s="18"/>
      <c r="K100" s="14"/>
      <c r="L100" s="14"/>
    </row>
    <row r="101" spans="1:12" ht="45" x14ac:dyDescent="0.25">
      <c r="A101" s="12" t="s">
        <v>318</v>
      </c>
      <c r="B101" s="13" t="s">
        <v>319</v>
      </c>
      <c r="C101" s="14" t="s">
        <v>74</v>
      </c>
      <c r="D101" s="15" t="s">
        <v>8</v>
      </c>
      <c r="E101" s="15" t="s">
        <v>9</v>
      </c>
      <c r="F101" s="16" t="s">
        <v>10</v>
      </c>
      <c r="G101" s="15" t="s">
        <v>11</v>
      </c>
      <c r="H101" s="15" t="s">
        <v>12</v>
      </c>
      <c r="I101" s="15" t="s">
        <v>13</v>
      </c>
      <c r="J101" s="15" t="s">
        <v>14</v>
      </c>
      <c r="K101" s="15" t="s">
        <v>227</v>
      </c>
      <c r="L101" s="15" t="s">
        <v>16</v>
      </c>
    </row>
    <row r="102" spans="1:12" ht="45" x14ac:dyDescent="0.25">
      <c r="A102" s="12"/>
      <c r="B102" s="13"/>
      <c r="C102" s="14"/>
      <c r="D102" s="17" t="s">
        <v>320</v>
      </c>
      <c r="E102" s="17" t="s">
        <v>321</v>
      </c>
      <c r="F102" s="18" t="s">
        <v>253</v>
      </c>
      <c r="G102" s="18">
        <v>1</v>
      </c>
      <c r="H102" s="18" t="s">
        <v>322</v>
      </c>
      <c r="I102" s="23">
        <v>12</v>
      </c>
      <c r="J102" s="18"/>
      <c r="K102" s="18">
        <v>12</v>
      </c>
      <c r="L102" s="18"/>
    </row>
    <row r="103" spans="1:12" ht="45" x14ac:dyDescent="0.25">
      <c r="A103" s="12" t="s">
        <v>323</v>
      </c>
      <c r="B103" s="13" t="s">
        <v>324</v>
      </c>
      <c r="C103" s="14" t="s">
        <v>92</v>
      </c>
      <c r="D103" s="15" t="s">
        <v>8</v>
      </c>
      <c r="E103" s="15" t="s">
        <v>9</v>
      </c>
      <c r="F103" s="16" t="s">
        <v>10</v>
      </c>
      <c r="G103" s="15" t="s">
        <v>11</v>
      </c>
      <c r="H103" s="15" t="s">
        <v>12</v>
      </c>
      <c r="I103" s="15" t="s">
        <v>13</v>
      </c>
      <c r="J103" s="15" t="s">
        <v>14</v>
      </c>
      <c r="K103" s="15" t="s">
        <v>15</v>
      </c>
      <c r="L103" s="15" t="s">
        <v>16</v>
      </c>
    </row>
    <row r="104" spans="1:12" ht="15" x14ac:dyDescent="0.25">
      <c r="A104" s="12"/>
      <c r="B104" s="13"/>
      <c r="C104" s="14"/>
      <c r="D104" s="18" t="s">
        <v>325</v>
      </c>
      <c r="E104" s="18" t="s">
        <v>326</v>
      </c>
      <c r="F104" s="18" t="s">
        <v>84</v>
      </c>
      <c r="G104" s="18">
        <v>1</v>
      </c>
      <c r="H104" s="51">
        <v>44287</v>
      </c>
      <c r="I104" s="23">
        <v>12</v>
      </c>
      <c r="J104" s="18"/>
      <c r="K104" s="23">
        <v>12</v>
      </c>
      <c r="L104" s="18"/>
    </row>
    <row r="105" spans="1:12" ht="45" x14ac:dyDescent="0.25">
      <c r="A105" s="12" t="s">
        <v>327</v>
      </c>
      <c r="B105" s="13" t="s">
        <v>328</v>
      </c>
      <c r="C105" s="14" t="s">
        <v>329</v>
      </c>
      <c r="D105" s="15" t="s">
        <v>8</v>
      </c>
      <c r="E105" s="15" t="s">
        <v>9</v>
      </c>
      <c r="F105" s="16" t="s">
        <v>10</v>
      </c>
      <c r="G105" s="15" t="s">
        <v>11</v>
      </c>
      <c r="H105" s="15" t="s">
        <v>12</v>
      </c>
      <c r="I105" s="15" t="s">
        <v>13</v>
      </c>
      <c r="J105" s="15" t="s">
        <v>14</v>
      </c>
      <c r="K105" s="15" t="s">
        <v>330</v>
      </c>
      <c r="L105" s="15" t="s">
        <v>16</v>
      </c>
    </row>
    <row r="106" spans="1:12" ht="45" x14ac:dyDescent="0.25">
      <c r="A106" s="12"/>
      <c r="B106" s="13"/>
      <c r="C106" s="14"/>
      <c r="D106" s="17" t="s">
        <v>331</v>
      </c>
      <c r="E106" s="18" t="s">
        <v>332</v>
      </c>
      <c r="F106" s="17" t="s">
        <v>333</v>
      </c>
      <c r="G106" s="18" t="s">
        <v>334</v>
      </c>
      <c r="H106" s="18" t="s">
        <v>335</v>
      </c>
      <c r="I106" s="23">
        <v>12</v>
      </c>
      <c r="J106" s="18"/>
      <c r="K106" s="18">
        <v>12</v>
      </c>
      <c r="L106" s="18"/>
    </row>
    <row r="107" spans="1:12" ht="45" x14ac:dyDescent="0.25">
      <c r="A107" s="30" t="s">
        <v>336</v>
      </c>
      <c r="B107" s="31" t="s">
        <v>337</v>
      </c>
      <c r="C107" s="32" t="s">
        <v>338</v>
      </c>
      <c r="D107" s="33" t="s">
        <v>8</v>
      </c>
      <c r="E107" s="33" t="s">
        <v>9</v>
      </c>
      <c r="F107" s="33" t="s">
        <v>10</v>
      </c>
      <c r="G107" s="33" t="s">
        <v>11</v>
      </c>
      <c r="H107" s="33" t="s">
        <v>12</v>
      </c>
      <c r="I107" s="33" t="s">
        <v>13</v>
      </c>
      <c r="J107" s="33" t="s">
        <v>14</v>
      </c>
      <c r="K107" s="33" t="s">
        <v>300</v>
      </c>
      <c r="L107" s="33" t="s">
        <v>81</v>
      </c>
    </row>
    <row r="108" spans="1:12" ht="60" x14ac:dyDescent="0.25">
      <c r="A108" s="30"/>
      <c r="B108" s="31"/>
      <c r="C108" s="32"/>
      <c r="D108" s="34" t="s">
        <v>339</v>
      </c>
      <c r="E108" s="34" t="s">
        <v>340</v>
      </c>
      <c r="F108" s="34" t="s">
        <v>84</v>
      </c>
      <c r="G108" s="34" t="s">
        <v>174</v>
      </c>
      <c r="H108" s="34" t="s">
        <v>341</v>
      </c>
      <c r="I108" s="34">
        <v>12</v>
      </c>
      <c r="J108" s="34"/>
      <c r="K108" s="18">
        <v>12</v>
      </c>
      <c r="L108" s="18"/>
    </row>
    <row r="109" spans="1:12" ht="45" x14ac:dyDescent="0.25">
      <c r="A109" s="24" t="s">
        <v>342</v>
      </c>
      <c r="B109" s="41" t="s">
        <v>343</v>
      </c>
      <c r="C109" s="53" t="s">
        <v>344</v>
      </c>
      <c r="D109" s="54" t="s">
        <v>8</v>
      </c>
      <c r="E109" s="54" t="s">
        <v>9</v>
      </c>
      <c r="F109" s="16" t="s">
        <v>10</v>
      </c>
      <c r="G109" s="54" t="s">
        <v>11</v>
      </c>
      <c r="H109" s="54" t="s">
        <v>12</v>
      </c>
      <c r="I109" s="15" t="s">
        <v>13</v>
      </c>
      <c r="J109" s="15" t="s">
        <v>14</v>
      </c>
      <c r="K109" s="15" t="s">
        <v>121</v>
      </c>
      <c r="L109" s="15" t="s">
        <v>16</v>
      </c>
    </row>
    <row r="110" spans="1:12" ht="45" x14ac:dyDescent="0.25">
      <c r="A110" s="24"/>
      <c r="B110" s="41"/>
      <c r="C110" s="53"/>
      <c r="D110" s="55" t="s">
        <v>345</v>
      </c>
      <c r="E110" s="55" t="s">
        <v>346</v>
      </c>
      <c r="F110" s="18" t="s">
        <v>347</v>
      </c>
      <c r="G110" s="56" t="s">
        <v>174</v>
      </c>
      <c r="H110" s="57">
        <v>44265</v>
      </c>
      <c r="I110" s="23">
        <v>12</v>
      </c>
      <c r="J110" s="56"/>
      <c r="K110" s="56">
        <v>12</v>
      </c>
      <c r="L110" s="56"/>
    </row>
    <row r="111" spans="1:12" ht="45" x14ac:dyDescent="0.25">
      <c r="A111" s="12" t="s">
        <v>348</v>
      </c>
      <c r="B111" s="41" t="s">
        <v>349</v>
      </c>
      <c r="C111" s="14" t="s">
        <v>350</v>
      </c>
      <c r="D111" s="15" t="s">
        <v>8</v>
      </c>
      <c r="E111" s="15" t="s">
        <v>9</v>
      </c>
      <c r="F111" s="16" t="s">
        <v>10</v>
      </c>
      <c r="G111" s="15" t="s">
        <v>11</v>
      </c>
      <c r="H111" s="15" t="s">
        <v>12</v>
      </c>
      <c r="I111" s="15" t="s">
        <v>13</v>
      </c>
      <c r="J111" s="15" t="s">
        <v>14</v>
      </c>
      <c r="K111" s="15" t="s">
        <v>227</v>
      </c>
      <c r="L111" s="15" t="s">
        <v>16</v>
      </c>
    </row>
    <row r="112" spans="1:12" ht="15" x14ac:dyDescent="0.25">
      <c r="A112" s="12"/>
      <c r="B112" s="41"/>
      <c r="C112" s="14"/>
      <c r="D112" s="18" t="s">
        <v>351</v>
      </c>
      <c r="E112" s="18" t="s">
        <v>352</v>
      </c>
      <c r="F112" s="18" t="s">
        <v>19</v>
      </c>
      <c r="G112" s="18">
        <v>2</v>
      </c>
      <c r="H112" s="18" t="s">
        <v>353</v>
      </c>
      <c r="I112" s="23">
        <v>12</v>
      </c>
      <c r="J112" s="18"/>
      <c r="K112" s="18">
        <v>12</v>
      </c>
      <c r="L112" s="18"/>
    </row>
    <row r="113" spans="1:12" ht="45" x14ac:dyDescent="0.25">
      <c r="A113" s="30" t="s">
        <v>354</v>
      </c>
      <c r="B113" s="31" t="s">
        <v>355</v>
      </c>
      <c r="C113" s="32" t="s">
        <v>356</v>
      </c>
      <c r="D113" s="33" t="s">
        <v>8</v>
      </c>
      <c r="E113" s="33" t="s">
        <v>9</v>
      </c>
      <c r="F113" s="33" t="s">
        <v>10</v>
      </c>
      <c r="G113" s="33" t="s">
        <v>11</v>
      </c>
      <c r="H113" s="33" t="s">
        <v>12</v>
      </c>
      <c r="I113" s="33" t="s">
        <v>13</v>
      </c>
      <c r="J113" s="33" t="s">
        <v>14</v>
      </c>
      <c r="K113" s="37" t="s">
        <v>121</v>
      </c>
      <c r="L113" s="33" t="s">
        <v>357</v>
      </c>
    </row>
    <row r="114" spans="1:12" ht="45" x14ac:dyDescent="0.25">
      <c r="A114" s="30"/>
      <c r="B114" s="31"/>
      <c r="C114" s="32"/>
      <c r="D114" s="34" t="s">
        <v>358</v>
      </c>
      <c r="E114" s="34" t="s">
        <v>359</v>
      </c>
      <c r="F114" s="34" t="s">
        <v>360</v>
      </c>
      <c r="G114" s="34" t="s">
        <v>361</v>
      </c>
      <c r="H114" s="34" t="s">
        <v>362</v>
      </c>
      <c r="I114" s="34">
        <v>12</v>
      </c>
      <c r="J114" s="34"/>
      <c r="K114" s="18">
        <v>12</v>
      </c>
      <c r="L114" s="18"/>
    </row>
    <row r="115" spans="1:12" ht="45" x14ac:dyDescent="0.25">
      <c r="A115" s="12" t="s">
        <v>363</v>
      </c>
      <c r="B115" s="13" t="s">
        <v>364</v>
      </c>
      <c r="C115" s="14" t="s">
        <v>365</v>
      </c>
      <c r="D115" s="15" t="s">
        <v>8</v>
      </c>
      <c r="E115" s="15" t="s">
        <v>9</v>
      </c>
      <c r="F115" s="16" t="s">
        <v>10</v>
      </c>
      <c r="G115" s="15" t="s">
        <v>11</v>
      </c>
      <c r="H115" s="15" t="s">
        <v>12</v>
      </c>
      <c r="I115" s="15" t="s">
        <v>13</v>
      </c>
      <c r="J115" s="15" t="s">
        <v>14</v>
      </c>
      <c r="K115" s="15" t="s">
        <v>227</v>
      </c>
      <c r="L115" s="15" t="s">
        <v>357</v>
      </c>
    </row>
    <row r="116" spans="1:12" ht="15" x14ac:dyDescent="0.25">
      <c r="A116" s="12"/>
      <c r="B116" s="13"/>
      <c r="C116" s="14"/>
      <c r="D116" s="18" t="s">
        <v>366</v>
      </c>
      <c r="E116" s="18" t="s">
        <v>367</v>
      </c>
      <c r="F116" s="18" t="s">
        <v>291</v>
      </c>
      <c r="G116" s="18" t="s">
        <v>361</v>
      </c>
      <c r="H116" s="18">
        <v>202108</v>
      </c>
      <c r="I116" s="23">
        <v>12</v>
      </c>
      <c r="J116" s="18"/>
      <c r="K116" s="18">
        <v>12</v>
      </c>
      <c r="L116" s="18"/>
    </row>
    <row r="117" spans="1:12" ht="45" x14ac:dyDescent="0.25">
      <c r="A117" s="12" t="s">
        <v>368</v>
      </c>
      <c r="B117" s="13" t="s">
        <v>369</v>
      </c>
      <c r="C117" s="14" t="s">
        <v>356</v>
      </c>
      <c r="D117" s="15" t="s">
        <v>8</v>
      </c>
      <c r="E117" s="15" t="s">
        <v>9</v>
      </c>
      <c r="F117" s="16" t="s">
        <v>10</v>
      </c>
      <c r="G117" s="15" t="s">
        <v>11</v>
      </c>
      <c r="H117" s="15" t="s">
        <v>12</v>
      </c>
      <c r="I117" s="15" t="s">
        <v>13</v>
      </c>
      <c r="J117" s="15" t="s">
        <v>14</v>
      </c>
      <c r="K117" s="15" t="s">
        <v>15</v>
      </c>
      <c r="L117" s="15" t="s">
        <v>16</v>
      </c>
    </row>
    <row r="118" spans="1:12" ht="15" x14ac:dyDescent="0.25">
      <c r="A118" s="12"/>
      <c r="B118" s="13"/>
      <c r="C118" s="14"/>
      <c r="D118" s="58" t="s">
        <v>370</v>
      </c>
      <c r="E118" s="58" t="s">
        <v>371</v>
      </c>
      <c r="F118" s="58" t="s">
        <v>372</v>
      </c>
      <c r="G118" s="58">
        <v>2</v>
      </c>
      <c r="H118" s="58" t="s">
        <v>373</v>
      </c>
      <c r="I118" s="58">
        <v>8</v>
      </c>
      <c r="J118" s="18"/>
      <c r="K118" s="24">
        <v>10</v>
      </c>
      <c r="L118" s="24"/>
    </row>
    <row r="119" spans="1:12" ht="15" x14ac:dyDescent="0.25">
      <c r="A119" s="12"/>
      <c r="B119" s="13"/>
      <c r="C119" s="14"/>
      <c r="D119" s="18" t="s">
        <v>374</v>
      </c>
      <c r="E119" s="18" t="s">
        <v>375</v>
      </c>
      <c r="F119" s="58" t="s">
        <v>376</v>
      </c>
      <c r="G119" s="58">
        <v>2</v>
      </c>
      <c r="H119" s="58" t="s">
        <v>377</v>
      </c>
      <c r="I119" s="58">
        <v>2</v>
      </c>
      <c r="J119" s="18"/>
      <c r="K119" s="24"/>
      <c r="L119" s="24"/>
    </row>
    <row r="120" spans="1:12" ht="45" x14ac:dyDescent="0.25">
      <c r="A120" s="24" t="s">
        <v>378</v>
      </c>
      <c r="B120" s="41" t="s">
        <v>379</v>
      </c>
      <c r="C120" s="53" t="s">
        <v>380</v>
      </c>
      <c r="D120" s="54" t="s">
        <v>8</v>
      </c>
      <c r="E120" s="54" t="s">
        <v>9</v>
      </c>
      <c r="F120" s="16" t="s">
        <v>10</v>
      </c>
      <c r="G120" s="54" t="s">
        <v>11</v>
      </c>
      <c r="H120" s="54" t="s">
        <v>12</v>
      </c>
      <c r="I120" s="15" t="s">
        <v>13</v>
      </c>
      <c r="J120" s="15" t="s">
        <v>14</v>
      </c>
      <c r="K120" s="15" t="s">
        <v>121</v>
      </c>
      <c r="L120" s="15" t="s">
        <v>16</v>
      </c>
    </row>
    <row r="121" spans="1:12" ht="15" x14ac:dyDescent="0.25">
      <c r="A121" s="24"/>
      <c r="B121" s="41"/>
      <c r="C121" s="53"/>
      <c r="D121" s="56" t="s">
        <v>381</v>
      </c>
      <c r="E121" s="56" t="s">
        <v>382</v>
      </c>
      <c r="F121" s="18" t="s">
        <v>383</v>
      </c>
      <c r="G121" s="56" t="s">
        <v>384</v>
      </c>
      <c r="H121" s="56" t="s">
        <v>385</v>
      </c>
      <c r="I121" s="23">
        <v>20</v>
      </c>
      <c r="J121" s="56" t="s">
        <v>386</v>
      </c>
      <c r="K121" s="24">
        <v>10</v>
      </c>
      <c r="L121" s="14" t="s">
        <v>387</v>
      </c>
    </row>
    <row r="122" spans="1:12" ht="15" x14ac:dyDescent="0.25">
      <c r="A122" s="24"/>
      <c r="B122" s="41"/>
      <c r="C122" s="53"/>
      <c r="D122" s="56" t="s">
        <v>388</v>
      </c>
      <c r="E122" s="56" t="s">
        <v>389</v>
      </c>
      <c r="F122" s="18" t="s">
        <v>390</v>
      </c>
      <c r="G122" s="56">
        <v>1</v>
      </c>
      <c r="H122" s="56" t="s">
        <v>391</v>
      </c>
      <c r="I122" s="23">
        <v>2</v>
      </c>
      <c r="J122" s="56"/>
      <c r="K122" s="24"/>
      <c r="L122" s="14"/>
    </row>
    <row r="123" spans="1:12" ht="45" x14ac:dyDescent="0.25">
      <c r="A123" s="30" t="s">
        <v>392</v>
      </c>
      <c r="B123" s="31" t="s">
        <v>393</v>
      </c>
      <c r="C123" s="42" t="s">
        <v>394</v>
      </c>
      <c r="D123" s="33" t="s">
        <v>8</v>
      </c>
      <c r="E123" s="33" t="s">
        <v>9</v>
      </c>
      <c r="F123" s="33" t="s">
        <v>10</v>
      </c>
      <c r="G123" s="33" t="s">
        <v>11</v>
      </c>
      <c r="H123" s="33" t="s">
        <v>12</v>
      </c>
      <c r="I123" s="33" t="s">
        <v>13</v>
      </c>
      <c r="J123" s="33" t="s">
        <v>14</v>
      </c>
      <c r="K123" s="33" t="s">
        <v>15</v>
      </c>
      <c r="L123" s="33" t="s">
        <v>81</v>
      </c>
    </row>
    <row r="124" spans="1:12" ht="28" x14ac:dyDescent="0.25">
      <c r="A124" s="30"/>
      <c r="B124" s="31"/>
      <c r="C124" s="43"/>
      <c r="D124" s="59" t="s">
        <v>395</v>
      </c>
      <c r="E124" s="59" t="s">
        <v>396</v>
      </c>
      <c r="F124" s="34" t="s">
        <v>291</v>
      </c>
      <c r="G124" s="34">
        <v>1</v>
      </c>
      <c r="H124" s="47">
        <v>44123</v>
      </c>
      <c r="I124" s="34">
        <v>5</v>
      </c>
      <c r="J124" s="34"/>
      <c r="K124" s="24">
        <v>10</v>
      </c>
      <c r="L124" s="24" t="s">
        <v>397</v>
      </c>
    </row>
    <row r="125" spans="1:12" ht="28" x14ac:dyDescent="0.25">
      <c r="A125" s="30"/>
      <c r="B125" s="31"/>
      <c r="C125" s="43"/>
      <c r="D125" s="59" t="s">
        <v>398</v>
      </c>
      <c r="E125" s="59" t="s">
        <v>396</v>
      </c>
      <c r="F125" s="34" t="s">
        <v>291</v>
      </c>
      <c r="G125" s="34">
        <v>1</v>
      </c>
      <c r="H125" s="47">
        <v>44124</v>
      </c>
      <c r="I125" s="34">
        <v>5</v>
      </c>
      <c r="J125" s="34"/>
      <c r="K125" s="24"/>
      <c r="L125" s="24"/>
    </row>
    <row r="126" spans="1:12" ht="30" x14ac:dyDescent="0.25">
      <c r="A126" s="30"/>
      <c r="B126" s="31"/>
      <c r="C126" s="45"/>
      <c r="D126" s="35" t="s">
        <v>399</v>
      </c>
      <c r="E126" s="59" t="s">
        <v>400</v>
      </c>
      <c r="F126" s="34" t="s">
        <v>401</v>
      </c>
      <c r="G126" s="34">
        <v>2</v>
      </c>
      <c r="H126" s="47">
        <v>44462</v>
      </c>
      <c r="I126" s="34"/>
      <c r="J126" s="34"/>
      <c r="K126" s="24"/>
      <c r="L126" s="24"/>
    </row>
    <row r="127" spans="1:12" ht="45" x14ac:dyDescent="0.25">
      <c r="A127" s="12" t="s">
        <v>402</v>
      </c>
      <c r="B127" s="13" t="s">
        <v>403</v>
      </c>
      <c r="C127" s="19" t="s">
        <v>404</v>
      </c>
      <c r="D127" s="15" t="s">
        <v>8</v>
      </c>
      <c r="E127" s="15" t="s">
        <v>9</v>
      </c>
      <c r="F127" s="16" t="s">
        <v>10</v>
      </c>
      <c r="G127" s="15" t="s">
        <v>11</v>
      </c>
      <c r="H127" s="15" t="s">
        <v>12</v>
      </c>
      <c r="I127" s="15" t="s">
        <v>13</v>
      </c>
      <c r="J127" s="15" t="s">
        <v>14</v>
      </c>
      <c r="K127" s="15" t="s">
        <v>227</v>
      </c>
      <c r="L127" s="15" t="s">
        <v>16</v>
      </c>
    </row>
    <row r="128" spans="1:12" ht="30" x14ac:dyDescent="0.25">
      <c r="A128" s="12"/>
      <c r="B128" s="13"/>
      <c r="C128" s="20"/>
      <c r="D128" s="17" t="s">
        <v>405</v>
      </c>
      <c r="E128" s="17" t="s">
        <v>406</v>
      </c>
      <c r="F128" s="18" t="s">
        <v>407</v>
      </c>
      <c r="G128" s="18" t="s">
        <v>408</v>
      </c>
      <c r="H128" s="18" t="s">
        <v>409</v>
      </c>
      <c r="I128" s="23">
        <v>8</v>
      </c>
      <c r="J128" s="18"/>
      <c r="K128" s="24">
        <v>8</v>
      </c>
      <c r="L128" s="24" t="s">
        <v>410</v>
      </c>
    </row>
    <row r="129" spans="1:12" ht="15" x14ac:dyDescent="0.25">
      <c r="A129" s="12"/>
      <c r="B129" s="13"/>
      <c r="C129" s="20"/>
      <c r="D129" s="15" t="s">
        <v>143</v>
      </c>
      <c r="E129" s="15" t="s">
        <v>144</v>
      </c>
      <c r="F129" s="15" t="s">
        <v>145</v>
      </c>
      <c r="G129" s="15" t="s">
        <v>146</v>
      </c>
      <c r="H129" s="15" t="s">
        <v>147</v>
      </c>
      <c r="I129" s="15" t="s">
        <v>13</v>
      </c>
      <c r="J129" s="15" t="s">
        <v>14</v>
      </c>
      <c r="K129" s="24"/>
      <c r="L129" s="24"/>
    </row>
    <row r="130" spans="1:12" ht="45" x14ac:dyDescent="0.25">
      <c r="A130" s="12"/>
      <c r="B130" s="13"/>
      <c r="C130" s="27"/>
      <c r="D130" s="17" t="s">
        <v>411</v>
      </c>
      <c r="E130" s="17" t="s">
        <v>412</v>
      </c>
      <c r="F130" s="18" t="s">
        <v>413</v>
      </c>
      <c r="G130" s="17" t="s">
        <v>414</v>
      </c>
      <c r="H130" s="51">
        <v>44136</v>
      </c>
      <c r="I130" s="18">
        <v>0</v>
      </c>
      <c r="J130" s="17" t="s">
        <v>415</v>
      </c>
      <c r="K130" s="24"/>
      <c r="L130" s="24"/>
    </row>
    <row r="131" spans="1:12" ht="45" x14ac:dyDescent="0.25">
      <c r="A131" s="12" t="s">
        <v>416</v>
      </c>
      <c r="B131" s="13" t="s">
        <v>417</v>
      </c>
      <c r="C131" s="14" t="s">
        <v>112</v>
      </c>
      <c r="D131" s="15" t="s">
        <v>8</v>
      </c>
      <c r="E131" s="15" t="s">
        <v>9</v>
      </c>
      <c r="F131" s="16" t="s">
        <v>10</v>
      </c>
      <c r="G131" s="15" t="s">
        <v>11</v>
      </c>
      <c r="H131" s="15" t="s">
        <v>12</v>
      </c>
      <c r="I131" s="15" t="s">
        <v>13</v>
      </c>
      <c r="J131" s="15" t="s">
        <v>14</v>
      </c>
      <c r="K131" s="15" t="s">
        <v>227</v>
      </c>
      <c r="L131" s="15" t="s">
        <v>16</v>
      </c>
    </row>
    <row r="132" spans="1:12" ht="15" x14ac:dyDescent="0.25">
      <c r="A132" s="12"/>
      <c r="B132" s="13"/>
      <c r="C132" s="14"/>
      <c r="D132" s="18" t="s">
        <v>418</v>
      </c>
      <c r="E132" s="18" t="s">
        <v>419</v>
      </c>
      <c r="F132" s="18" t="s">
        <v>420</v>
      </c>
      <c r="G132" s="18" t="s">
        <v>421</v>
      </c>
      <c r="H132" s="51">
        <v>44287</v>
      </c>
      <c r="I132" s="23">
        <v>8</v>
      </c>
      <c r="J132" s="18"/>
      <c r="K132" s="18">
        <v>8</v>
      </c>
      <c r="L132" s="18"/>
    </row>
    <row r="133" spans="1:12" ht="45" x14ac:dyDescent="0.25">
      <c r="A133" s="30" t="s">
        <v>422</v>
      </c>
      <c r="B133" s="31" t="s">
        <v>423</v>
      </c>
      <c r="C133" s="32" t="s">
        <v>288</v>
      </c>
      <c r="D133" s="33" t="s">
        <v>8</v>
      </c>
      <c r="E133" s="33" t="s">
        <v>9</v>
      </c>
      <c r="F133" s="33" t="s">
        <v>10</v>
      </c>
      <c r="G133" s="33" t="s">
        <v>11</v>
      </c>
      <c r="H133" s="33" t="s">
        <v>12</v>
      </c>
      <c r="I133" s="33" t="s">
        <v>13</v>
      </c>
      <c r="J133" s="33" t="s">
        <v>14</v>
      </c>
      <c r="K133" s="33" t="s">
        <v>300</v>
      </c>
      <c r="L133" s="33" t="s">
        <v>81</v>
      </c>
    </row>
    <row r="134" spans="1:12" ht="210" x14ac:dyDescent="0.25">
      <c r="A134" s="30"/>
      <c r="B134" s="31"/>
      <c r="C134" s="32"/>
      <c r="D134" s="34" t="s">
        <v>424</v>
      </c>
      <c r="E134" s="34" t="s">
        <v>425</v>
      </c>
      <c r="F134" s="34" t="s">
        <v>360</v>
      </c>
      <c r="G134" s="34" t="s">
        <v>361</v>
      </c>
      <c r="H134" s="34" t="s">
        <v>426</v>
      </c>
      <c r="I134" s="34">
        <v>12</v>
      </c>
      <c r="J134" s="34" t="s">
        <v>427</v>
      </c>
      <c r="K134" s="18">
        <v>8</v>
      </c>
      <c r="L134" s="18" t="s">
        <v>428</v>
      </c>
    </row>
    <row r="135" spans="1:12" ht="45" x14ac:dyDescent="0.25">
      <c r="A135" s="30" t="s">
        <v>429</v>
      </c>
      <c r="B135" s="31" t="s">
        <v>430</v>
      </c>
      <c r="C135" s="42" t="s">
        <v>431</v>
      </c>
      <c r="D135" s="33" t="s">
        <v>8</v>
      </c>
      <c r="E135" s="33" t="s">
        <v>9</v>
      </c>
      <c r="F135" s="33" t="s">
        <v>10</v>
      </c>
      <c r="G135" s="33" t="s">
        <v>11</v>
      </c>
      <c r="H135" s="33" t="s">
        <v>12</v>
      </c>
      <c r="I135" s="33" t="s">
        <v>13</v>
      </c>
      <c r="J135" s="33" t="s">
        <v>14</v>
      </c>
      <c r="K135" s="33" t="s">
        <v>15</v>
      </c>
      <c r="L135" s="33" t="s">
        <v>357</v>
      </c>
    </row>
    <row r="136" spans="1:12" ht="45" x14ac:dyDescent="0.25">
      <c r="A136" s="30"/>
      <c r="B136" s="31"/>
      <c r="C136" s="43"/>
      <c r="D136" s="34" t="s">
        <v>432</v>
      </c>
      <c r="E136" s="34" t="s">
        <v>433</v>
      </c>
      <c r="F136" s="34" t="s">
        <v>434</v>
      </c>
      <c r="G136" s="34" t="s">
        <v>435</v>
      </c>
      <c r="H136" s="46">
        <v>44061</v>
      </c>
      <c r="I136" s="34">
        <v>8</v>
      </c>
      <c r="J136" s="34"/>
      <c r="K136" s="24">
        <v>8</v>
      </c>
      <c r="L136" s="14" t="s">
        <v>436</v>
      </c>
    </row>
    <row r="137" spans="1:12" ht="15" x14ac:dyDescent="0.25">
      <c r="A137" s="30"/>
      <c r="B137" s="31"/>
      <c r="C137" s="43"/>
      <c r="D137" s="33" t="s">
        <v>36</v>
      </c>
      <c r="E137" s="33" t="s">
        <v>37</v>
      </c>
      <c r="F137" s="33" t="s">
        <v>38</v>
      </c>
      <c r="G137" s="33" t="s">
        <v>39</v>
      </c>
      <c r="H137" s="33" t="s">
        <v>40</v>
      </c>
      <c r="I137" s="33" t="s">
        <v>13</v>
      </c>
      <c r="J137" s="33" t="s">
        <v>14</v>
      </c>
      <c r="K137" s="24"/>
      <c r="L137" s="14"/>
    </row>
    <row r="138" spans="1:12" ht="30" x14ac:dyDescent="0.25">
      <c r="A138" s="30"/>
      <c r="B138" s="31"/>
      <c r="C138" s="45"/>
      <c r="D138" s="34" t="s">
        <v>437</v>
      </c>
      <c r="E138" s="34" t="s">
        <v>438</v>
      </c>
      <c r="F138" s="34" t="s">
        <v>69</v>
      </c>
      <c r="G138" s="34" t="s">
        <v>439</v>
      </c>
      <c r="H138" s="46">
        <v>44376</v>
      </c>
      <c r="I138" s="34">
        <v>0.75</v>
      </c>
      <c r="J138" s="34"/>
      <c r="K138" s="24"/>
      <c r="L138" s="14"/>
    </row>
    <row r="139" spans="1:12" ht="45" x14ac:dyDescent="0.25">
      <c r="A139" s="12" t="s">
        <v>440</v>
      </c>
      <c r="B139" s="13" t="s">
        <v>441</v>
      </c>
      <c r="C139" s="14" t="s">
        <v>329</v>
      </c>
      <c r="D139" s="15" t="s">
        <v>8</v>
      </c>
      <c r="E139" s="15" t="s">
        <v>9</v>
      </c>
      <c r="F139" s="16" t="s">
        <v>10</v>
      </c>
      <c r="G139" s="15" t="s">
        <v>11</v>
      </c>
      <c r="H139" s="15" t="s">
        <v>12</v>
      </c>
      <c r="I139" s="15" t="s">
        <v>13</v>
      </c>
      <c r="J139" s="15" t="s">
        <v>14</v>
      </c>
      <c r="K139" s="15" t="s">
        <v>15</v>
      </c>
      <c r="L139" s="15" t="s">
        <v>442</v>
      </c>
    </row>
    <row r="140" spans="1:12" ht="75" x14ac:dyDescent="0.25">
      <c r="A140" s="12"/>
      <c r="B140" s="13"/>
      <c r="C140" s="14"/>
      <c r="D140" s="17" t="s">
        <v>443</v>
      </c>
      <c r="E140" s="17" t="s">
        <v>444</v>
      </c>
      <c r="F140" s="18" t="s">
        <v>445</v>
      </c>
      <c r="G140" s="18">
        <v>2</v>
      </c>
      <c r="H140" s="18" t="s">
        <v>446</v>
      </c>
      <c r="I140" s="23">
        <v>8</v>
      </c>
      <c r="J140" s="18"/>
      <c r="K140" s="18">
        <v>8</v>
      </c>
      <c r="L140" s="18"/>
    </row>
    <row r="141" spans="1:12" ht="45" x14ac:dyDescent="0.25">
      <c r="A141" s="30" t="s">
        <v>447</v>
      </c>
      <c r="B141" s="31" t="s">
        <v>448</v>
      </c>
      <c r="C141" s="32" t="s">
        <v>158</v>
      </c>
      <c r="D141" s="33" t="s">
        <v>8</v>
      </c>
      <c r="E141" s="33" t="s">
        <v>9</v>
      </c>
      <c r="F141" s="33" t="s">
        <v>10</v>
      </c>
      <c r="G141" s="33" t="s">
        <v>11</v>
      </c>
      <c r="H141" s="33" t="s">
        <v>12</v>
      </c>
      <c r="I141" s="33" t="s">
        <v>13</v>
      </c>
      <c r="J141" s="33" t="s">
        <v>14</v>
      </c>
      <c r="K141" s="33" t="s">
        <v>227</v>
      </c>
      <c r="L141" s="33" t="s">
        <v>81</v>
      </c>
    </row>
    <row r="142" spans="1:12" ht="45" x14ac:dyDescent="0.25">
      <c r="A142" s="30"/>
      <c r="B142" s="31"/>
      <c r="C142" s="32"/>
      <c r="D142" s="34" t="s">
        <v>449</v>
      </c>
      <c r="E142" s="34" t="s">
        <v>450</v>
      </c>
      <c r="F142" s="34" t="s">
        <v>584</v>
      </c>
      <c r="G142" s="34">
        <v>1</v>
      </c>
      <c r="H142" s="34" t="s">
        <v>451</v>
      </c>
      <c r="I142" s="34">
        <v>8</v>
      </c>
      <c r="J142" s="34"/>
      <c r="K142" s="18">
        <v>8</v>
      </c>
      <c r="L142" s="18"/>
    </row>
    <row r="143" spans="1:12" ht="45" x14ac:dyDescent="0.25">
      <c r="A143" s="30" t="s">
        <v>452</v>
      </c>
      <c r="B143" s="31" t="s">
        <v>453</v>
      </c>
      <c r="C143" s="32" t="s">
        <v>454</v>
      </c>
      <c r="D143" s="33" t="s">
        <v>8</v>
      </c>
      <c r="E143" s="33" t="s">
        <v>9</v>
      </c>
      <c r="F143" s="33" t="s">
        <v>10</v>
      </c>
      <c r="G143" s="33" t="s">
        <v>11</v>
      </c>
      <c r="H143" s="33" t="s">
        <v>12</v>
      </c>
      <c r="I143" s="33" t="s">
        <v>13</v>
      </c>
      <c r="J143" s="33" t="s">
        <v>14</v>
      </c>
      <c r="K143" s="33" t="s">
        <v>15</v>
      </c>
      <c r="L143" s="33" t="s">
        <v>178</v>
      </c>
    </row>
    <row r="144" spans="1:12" ht="45" x14ac:dyDescent="0.25">
      <c r="A144" s="30"/>
      <c r="B144" s="31"/>
      <c r="C144" s="32"/>
      <c r="D144" s="34" t="s">
        <v>455</v>
      </c>
      <c r="E144" s="34" t="s">
        <v>140</v>
      </c>
      <c r="F144" s="34" t="s">
        <v>141</v>
      </c>
      <c r="G144" s="44" t="s">
        <v>205</v>
      </c>
      <c r="H144" s="34" t="s">
        <v>456</v>
      </c>
      <c r="I144" s="34">
        <v>8</v>
      </c>
      <c r="J144" s="34" t="s">
        <v>457</v>
      </c>
      <c r="K144" s="18">
        <v>8</v>
      </c>
      <c r="L144" s="18"/>
    </row>
    <row r="145" spans="1:12" ht="45" x14ac:dyDescent="0.25">
      <c r="A145" s="30" t="s">
        <v>458</v>
      </c>
      <c r="B145" s="31" t="s">
        <v>459</v>
      </c>
      <c r="C145" s="32" t="s">
        <v>460</v>
      </c>
      <c r="D145" s="33" t="s">
        <v>8</v>
      </c>
      <c r="E145" s="33" t="s">
        <v>9</v>
      </c>
      <c r="F145" s="33" t="s">
        <v>10</v>
      </c>
      <c r="G145" s="33" t="s">
        <v>11</v>
      </c>
      <c r="H145" s="33" t="s">
        <v>12</v>
      </c>
      <c r="I145" s="33" t="s">
        <v>13</v>
      </c>
      <c r="J145" s="33" t="s">
        <v>14</v>
      </c>
      <c r="K145" s="33" t="s">
        <v>300</v>
      </c>
      <c r="L145" s="33" t="s">
        <v>81</v>
      </c>
    </row>
    <row r="146" spans="1:12" ht="120" x14ac:dyDescent="0.25">
      <c r="A146" s="30"/>
      <c r="B146" s="31"/>
      <c r="C146" s="32"/>
      <c r="D146" s="34" t="s">
        <v>461</v>
      </c>
      <c r="E146" s="34" t="s">
        <v>462</v>
      </c>
      <c r="F146" s="34" t="s">
        <v>463</v>
      </c>
      <c r="G146" s="34">
        <v>2</v>
      </c>
      <c r="H146" s="34" t="s">
        <v>464</v>
      </c>
      <c r="I146" s="34">
        <v>8</v>
      </c>
      <c r="J146" s="34" t="s">
        <v>465</v>
      </c>
      <c r="K146" s="18">
        <v>8</v>
      </c>
      <c r="L146" s="18"/>
    </row>
    <row r="147" spans="1:12" ht="45" x14ac:dyDescent="0.25">
      <c r="A147" s="12" t="s">
        <v>466</v>
      </c>
      <c r="B147" s="13" t="s">
        <v>467</v>
      </c>
      <c r="C147" s="14" t="s">
        <v>468</v>
      </c>
      <c r="D147" s="15" t="s">
        <v>8</v>
      </c>
      <c r="E147" s="15" t="s">
        <v>9</v>
      </c>
      <c r="F147" s="16" t="s">
        <v>10</v>
      </c>
      <c r="G147" s="15" t="s">
        <v>11</v>
      </c>
      <c r="H147" s="15" t="s">
        <v>12</v>
      </c>
      <c r="I147" s="15" t="s">
        <v>13</v>
      </c>
      <c r="J147" s="15" t="s">
        <v>14</v>
      </c>
      <c r="K147" s="15" t="s">
        <v>15</v>
      </c>
      <c r="L147" s="15" t="s">
        <v>16</v>
      </c>
    </row>
    <row r="148" spans="1:12" ht="70" x14ac:dyDescent="0.25">
      <c r="A148" s="12"/>
      <c r="B148" s="13"/>
      <c r="C148" s="14"/>
      <c r="D148" s="17" t="s">
        <v>469</v>
      </c>
      <c r="E148" s="17" t="s">
        <v>470</v>
      </c>
      <c r="F148" s="17" t="s">
        <v>471</v>
      </c>
      <c r="G148" s="17">
        <v>1</v>
      </c>
      <c r="H148" s="17">
        <v>2021.08</v>
      </c>
      <c r="I148" s="36">
        <v>8</v>
      </c>
      <c r="J148" s="60" t="s">
        <v>472</v>
      </c>
      <c r="K148" s="18">
        <v>8</v>
      </c>
      <c r="L148" s="18"/>
    </row>
    <row r="149" spans="1:12" ht="45" x14ac:dyDescent="0.25">
      <c r="A149" s="30" t="s">
        <v>473</v>
      </c>
      <c r="B149" s="31" t="s">
        <v>474</v>
      </c>
      <c r="C149" s="42" t="s">
        <v>475</v>
      </c>
      <c r="D149" s="33" t="s">
        <v>8</v>
      </c>
      <c r="E149" s="33" t="s">
        <v>9</v>
      </c>
      <c r="F149" s="33" t="s">
        <v>10</v>
      </c>
      <c r="G149" s="33" t="s">
        <v>11</v>
      </c>
      <c r="H149" s="33" t="s">
        <v>12</v>
      </c>
      <c r="I149" s="33" t="s">
        <v>13</v>
      </c>
      <c r="J149" s="33" t="s">
        <v>14</v>
      </c>
      <c r="K149" s="33" t="s">
        <v>15</v>
      </c>
      <c r="L149" s="33" t="s">
        <v>357</v>
      </c>
    </row>
    <row r="150" spans="1:12" ht="15" x14ac:dyDescent="0.25">
      <c r="A150" s="30"/>
      <c r="B150" s="31"/>
      <c r="C150" s="43"/>
      <c r="D150" s="33" t="s">
        <v>36</v>
      </c>
      <c r="E150" s="33" t="s">
        <v>37</v>
      </c>
      <c r="F150" s="33" t="s">
        <v>38</v>
      </c>
      <c r="G150" s="33" t="s">
        <v>39</v>
      </c>
      <c r="H150" s="33" t="s">
        <v>40</v>
      </c>
      <c r="I150" s="33" t="s">
        <v>13</v>
      </c>
      <c r="J150" s="33" t="s">
        <v>14</v>
      </c>
      <c r="K150" s="24">
        <v>7.5</v>
      </c>
      <c r="L150" s="24"/>
    </row>
    <row r="151" spans="1:12" ht="30" x14ac:dyDescent="0.25">
      <c r="A151" s="30"/>
      <c r="B151" s="31"/>
      <c r="C151" s="43"/>
      <c r="D151" s="34" t="s">
        <v>476</v>
      </c>
      <c r="E151" s="44" t="s">
        <v>477</v>
      </c>
      <c r="F151" s="34" t="s">
        <v>183</v>
      </c>
      <c r="G151" s="44" t="s">
        <v>478</v>
      </c>
      <c r="H151" s="34" t="s">
        <v>479</v>
      </c>
      <c r="I151" s="34">
        <v>3</v>
      </c>
      <c r="J151" s="34" t="s">
        <v>480</v>
      </c>
      <c r="K151" s="24"/>
      <c r="L151" s="24"/>
    </row>
    <row r="152" spans="1:12" ht="30" x14ac:dyDescent="0.25">
      <c r="A152" s="30"/>
      <c r="B152" s="31"/>
      <c r="C152" s="43"/>
      <c r="D152" s="34" t="s">
        <v>481</v>
      </c>
      <c r="E152" s="44" t="s">
        <v>482</v>
      </c>
      <c r="F152" s="34" t="s">
        <v>183</v>
      </c>
      <c r="G152" s="44" t="s">
        <v>483</v>
      </c>
      <c r="H152" s="34" t="s">
        <v>484</v>
      </c>
      <c r="I152" s="34">
        <v>3</v>
      </c>
      <c r="J152" s="34" t="s">
        <v>480</v>
      </c>
      <c r="K152" s="24"/>
      <c r="L152" s="24"/>
    </row>
    <row r="153" spans="1:12" ht="30" x14ac:dyDescent="0.25">
      <c r="A153" s="30"/>
      <c r="B153" s="31"/>
      <c r="C153" s="45"/>
      <c r="D153" s="34" t="s">
        <v>485</v>
      </c>
      <c r="E153" s="44" t="s">
        <v>486</v>
      </c>
      <c r="F153" s="34" t="s">
        <v>183</v>
      </c>
      <c r="G153" s="44" t="s">
        <v>487</v>
      </c>
      <c r="H153" s="34" t="s">
        <v>488</v>
      </c>
      <c r="I153" s="34">
        <v>1.5</v>
      </c>
      <c r="J153" s="34" t="s">
        <v>480</v>
      </c>
      <c r="K153" s="24"/>
      <c r="L153" s="24"/>
    </row>
    <row r="154" spans="1:12" ht="45" x14ac:dyDescent="0.25">
      <c r="A154" s="30" t="s">
        <v>489</v>
      </c>
      <c r="B154" s="31" t="s">
        <v>490</v>
      </c>
      <c r="C154" s="42" t="s">
        <v>28</v>
      </c>
      <c r="D154" s="33" t="s">
        <v>8</v>
      </c>
      <c r="E154" s="33" t="s">
        <v>9</v>
      </c>
      <c r="F154" s="33" t="s">
        <v>10</v>
      </c>
      <c r="G154" s="33" t="s">
        <v>11</v>
      </c>
      <c r="H154" s="33" t="s">
        <v>12</v>
      </c>
      <c r="I154" s="33" t="s">
        <v>13</v>
      </c>
      <c r="J154" s="33" t="s">
        <v>14</v>
      </c>
      <c r="K154" s="33" t="s">
        <v>330</v>
      </c>
      <c r="L154" s="33" t="s">
        <v>81</v>
      </c>
    </row>
    <row r="155" spans="1:12" ht="15" x14ac:dyDescent="0.25">
      <c r="A155" s="30"/>
      <c r="B155" s="31"/>
      <c r="C155" s="43"/>
      <c r="D155" s="33" t="s">
        <v>36</v>
      </c>
      <c r="E155" s="33" t="s">
        <v>37</v>
      </c>
      <c r="F155" s="33" t="s">
        <v>38</v>
      </c>
      <c r="G155" s="33" t="s">
        <v>39</v>
      </c>
      <c r="H155" s="33" t="s">
        <v>40</v>
      </c>
      <c r="I155" s="33" t="s">
        <v>13</v>
      </c>
      <c r="J155" s="33" t="s">
        <v>14</v>
      </c>
      <c r="K155" s="24">
        <v>6.8</v>
      </c>
      <c r="L155" s="24"/>
    </row>
    <row r="156" spans="1:12" ht="15" x14ac:dyDescent="0.25">
      <c r="A156" s="30"/>
      <c r="B156" s="31"/>
      <c r="C156" s="43"/>
      <c r="D156" s="34" t="s">
        <v>491</v>
      </c>
      <c r="E156" s="34" t="s">
        <v>492</v>
      </c>
      <c r="F156" s="34" t="s">
        <v>183</v>
      </c>
      <c r="G156" s="34">
        <v>2</v>
      </c>
      <c r="H156" s="46">
        <v>44152</v>
      </c>
      <c r="I156" s="34">
        <v>4.8</v>
      </c>
      <c r="J156" s="34"/>
      <c r="K156" s="24"/>
      <c r="L156" s="24"/>
    </row>
    <row r="157" spans="1:12" ht="60" x14ac:dyDescent="0.25">
      <c r="A157" s="30"/>
      <c r="B157" s="31"/>
      <c r="C157" s="45"/>
      <c r="D157" s="34" t="s">
        <v>493</v>
      </c>
      <c r="E157" s="34" t="s">
        <v>494</v>
      </c>
      <c r="F157" s="34" t="s">
        <v>183</v>
      </c>
      <c r="G157" s="34">
        <v>3</v>
      </c>
      <c r="H157" s="46">
        <v>44113</v>
      </c>
      <c r="I157" s="34">
        <v>2</v>
      </c>
      <c r="J157" s="34" t="s">
        <v>495</v>
      </c>
      <c r="K157" s="24"/>
      <c r="L157" s="24"/>
    </row>
    <row r="158" spans="1:12" ht="45" x14ac:dyDescent="0.25">
      <c r="A158" s="30" t="s">
        <v>496</v>
      </c>
      <c r="B158" s="31" t="s">
        <v>497</v>
      </c>
      <c r="C158" s="42" t="s">
        <v>28</v>
      </c>
      <c r="D158" s="33" t="s">
        <v>8</v>
      </c>
      <c r="E158" s="33" t="s">
        <v>9</v>
      </c>
      <c r="F158" s="33" t="s">
        <v>10</v>
      </c>
      <c r="G158" s="33" t="s">
        <v>11</v>
      </c>
      <c r="H158" s="33" t="s">
        <v>12</v>
      </c>
      <c r="I158" s="33" t="s">
        <v>13</v>
      </c>
      <c r="J158" s="33" t="s">
        <v>14</v>
      </c>
      <c r="K158" s="33" t="s">
        <v>227</v>
      </c>
      <c r="L158" s="33" t="s">
        <v>81</v>
      </c>
    </row>
    <row r="159" spans="1:12" ht="15" x14ac:dyDescent="0.25">
      <c r="A159" s="30"/>
      <c r="B159" s="31"/>
      <c r="C159" s="43"/>
      <c r="D159" s="33" t="s">
        <v>36</v>
      </c>
      <c r="E159" s="33" t="s">
        <v>37</v>
      </c>
      <c r="F159" s="33" t="s">
        <v>38</v>
      </c>
      <c r="G159" s="33" t="s">
        <v>39</v>
      </c>
      <c r="H159" s="33" t="s">
        <v>40</v>
      </c>
      <c r="I159" s="33" t="s">
        <v>13</v>
      </c>
      <c r="J159" s="33" t="s">
        <v>14</v>
      </c>
      <c r="K159" s="24">
        <v>6.4</v>
      </c>
      <c r="L159" s="24"/>
    </row>
    <row r="160" spans="1:12" ht="15" x14ac:dyDescent="0.25">
      <c r="A160" s="30"/>
      <c r="B160" s="31"/>
      <c r="C160" s="43"/>
      <c r="D160" s="34" t="s">
        <v>493</v>
      </c>
      <c r="E160" s="34" t="s">
        <v>498</v>
      </c>
      <c r="F160" s="34" t="s">
        <v>166</v>
      </c>
      <c r="G160" s="34">
        <v>2</v>
      </c>
      <c r="H160" s="46">
        <v>44113</v>
      </c>
      <c r="I160" s="34">
        <v>4</v>
      </c>
      <c r="J160" s="34"/>
      <c r="K160" s="24"/>
      <c r="L160" s="24"/>
    </row>
    <row r="161" spans="1:12" ht="15" x14ac:dyDescent="0.25">
      <c r="A161" s="30"/>
      <c r="B161" s="31"/>
      <c r="C161" s="45"/>
      <c r="D161" s="34" t="s">
        <v>491</v>
      </c>
      <c r="E161" s="34" t="s">
        <v>499</v>
      </c>
      <c r="F161" s="34" t="s">
        <v>166</v>
      </c>
      <c r="G161" s="34">
        <v>3</v>
      </c>
      <c r="H161" s="46">
        <v>44152</v>
      </c>
      <c r="I161" s="34">
        <v>2.4</v>
      </c>
      <c r="J161" s="34"/>
      <c r="K161" s="24"/>
      <c r="L161" s="24"/>
    </row>
    <row r="162" spans="1:12" ht="45" x14ac:dyDescent="0.25">
      <c r="A162" s="12" t="s">
        <v>500</v>
      </c>
      <c r="B162" s="13" t="s">
        <v>501</v>
      </c>
      <c r="C162" s="19" t="s">
        <v>212</v>
      </c>
      <c r="D162" s="15" t="s">
        <v>8</v>
      </c>
      <c r="E162" s="15" t="s">
        <v>9</v>
      </c>
      <c r="F162" s="16" t="s">
        <v>10</v>
      </c>
      <c r="G162" s="15" t="s">
        <v>11</v>
      </c>
      <c r="H162" s="15" t="s">
        <v>12</v>
      </c>
      <c r="I162" s="15" t="s">
        <v>13</v>
      </c>
      <c r="J162" s="15" t="s">
        <v>14</v>
      </c>
      <c r="K162" s="15" t="s">
        <v>15</v>
      </c>
      <c r="L162" s="15" t="s">
        <v>16</v>
      </c>
    </row>
    <row r="163" spans="1:12" ht="15" x14ac:dyDescent="0.25">
      <c r="A163" s="12"/>
      <c r="B163" s="13"/>
      <c r="C163" s="20"/>
      <c r="D163" s="18" t="s">
        <v>502</v>
      </c>
      <c r="E163" s="18" t="s">
        <v>503</v>
      </c>
      <c r="F163" s="18" t="s">
        <v>376</v>
      </c>
      <c r="G163" s="18">
        <v>2</v>
      </c>
      <c r="H163" s="61">
        <v>44197</v>
      </c>
      <c r="I163" s="23">
        <v>2</v>
      </c>
      <c r="J163" s="18"/>
      <c r="K163" s="24">
        <v>12.5</v>
      </c>
      <c r="L163" s="24"/>
    </row>
    <row r="164" spans="1:12" ht="15" x14ac:dyDescent="0.25">
      <c r="A164" s="12"/>
      <c r="B164" s="13"/>
      <c r="C164" s="20"/>
      <c r="D164" s="15" t="s">
        <v>36</v>
      </c>
      <c r="E164" s="15" t="s">
        <v>37</v>
      </c>
      <c r="F164" s="15" t="s">
        <v>38</v>
      </c>
      <c r="G164" s="15" t="s">
        <v>39</v>
      </c>
      <c r="H164" s="15" t="s">
        <v>40</v>
      </c>
      <c r="I164" s="15" t="s">
        <v>13</v>
      </c>
      <c r="J164" s="15" t="s">
        <v>14</v>
      </c>
      <c r="K164" s="24"/>
      <c r="L164" s="24"/>
    </row>
    <row r="165" spans="1:12" ht="15" x14ac:dyDescent="0.25">
      <c r="A165" s="12"/>
      <c r="B165" s="13"/>
      <c r="C165" s="20"/>
      <c r="D165" s="18" t="s">
        <v>504</v>
      </c>
      <c r="E165" s="18" t="s">
        <v>505</v>
      </c>
      <c r="F165" s="18" t="s">
        <v>51</v>
      </c>
      <c r="G165" s="18">
        <v>5</v>
      </c>
      <c r="H165" s="29">
        <v>44194</v>
      </c>
      <c r="I165" s="23">
        <f>12/8</f>
        <v>1.5</v>
      </c>
      <c r="J165" s="18"/>
      <c r="K165" s="24"/>
      <c r="L165" s="24"/>
    </row>
    <row r="166" spans="1:12" ht="15" x14ac:dyDescent="0.25">
      <c r="A166" s="12"/>
      <c r="B166" s="13"/>
      <c r="C166" s="20"/>
      <c r="D166" s="15" t="s">
        <v>143</v>
      </c>
      <c r="E166" s="15" t="s">
        <v>144</v>
      </c>
      <c r="F166" s="15" t="s">
        <v>145</v>
      </c>
      <c r="G166" s="15" t="s">
        <v>146</v>
      </c>
      <c r="H166" s="15" t="s">
        <v>147</v>
      </c>
      <c r="I166" s="15" t="s">
        <v>13</v>
      </c>
      <c r="J166" s="15" t="s">
        <v>14</v>
      </c>
      <c r="K166" s="24"/>
      <c r="L166" s="24"/>
    </row>
    <row r="167" spans="1:12" ht="15" x14ac:dyDescent="0.25">
      <c r="A167" s="12"/>
      <c r="B167" s="13"/>
      <c r="C167" s="20"/>
      <c r="D167" s="18" t="s">
        <v>506</v>
      </c>
      <c r="E167" s="18" t="s">
        <v>507</v>
      </c>
      <c r="F167" s="18" t="s">
        <v>508</v>
      </c>
      <c r="G167" s="18" t="s">
        <v>509</v>
      </c>
      <c r="H167" s="29">
        <v>44157</v>
      </c>
      <c r="I167" s="18">
        <v>5</v>
      </c>
      <c r="J167" s="18"/>
      <c r="K167" s="24"/>
      <c r="L167" s="24"/>
    </row>
    <row r="168" spans="1:12" ht="15" x14ac:dyDescent="0.25">
      <c r="A168" s="12"/>
      <c r="B168" s="13"/>
      <c r="C168" s="20"/>
      <c r="D168" s="18" t="s">
        <v>510</v>
      </c>
      <c r="E168" s="18" t="s">
        <v>511</v>
      </c>
      <c r="F168" s="18" t="s">
        <v>508</v>
      </c>
      <c r="G168" s="18" t="s">
        <v>509</v>
      </c>
      <c r="H168" s="29">
        <v>44013</v>
      </c>
      <c r="I168" s="18">
        <v>2</v>
      </c>
      <c r="J168" s="18"/>
      <c r="K168" s="24"/>
      <c r="L168" s="24"/>
    </row>
    <row r="169" spans="1:12" ht="15" x14ac:dyDescent="0.25">
      <c r="A169" s="12"/>
      <c r="B169" s="13"/>
      <c r="C169" s="27"/>
      <c r="D169" s="18" t="s">
        <v>510</v>
      </c>
      <c r="E169" s="18" t="s">
        <v>511</v>
      </c>
      <c r="F169" s="18" t="s">
        <v>508</v>
      </c>
      <c r="G169" s="18" t="s">
        <v>508</v>
      </c>
      <c r="H169" s="29">
        <v>44378</v>
      </c>
      <c r="I169" s="18">
        <v>2</v>
      </c>
      <c r="J169" s="18"/>
      <c r="K169" s="24"/>
      <c r="L169" s="24"/>
    </row>
    <row r="170" spans="1:12" ht="45" x14ac:dyDescent="0.25">
      <c r="A170" s="12" t="s">
        <v>512</v>
      </c>
      <c r="B170" s="13" t="s">
        <v>513</v>
      </c>
      <c r="C170" s="14" t="s">
        <v>514</v>
      </c>
      <c r="D170" s="15" t="s">
        <v>8</v>
      </c>
      <c r="E170" s="15" t="s">
        <v>9</v>
      </c>
      <c r="F170" s="16" t="s">
        <v>515</v>
      </c>
      <c r="G170" s="15" t="s">
        <v>11</v>
      </c>
      <c r="H170" s="15" t="s">
        <v>12</v>
      </c>
      <c r="I170" s="15" t="s">
        <v>13</v>
      </c>
      <c r="J170" s="15" t="s">
        <v>14</v>
      </c>
      <c r="K170" s="15" t="s">
        <v>516</v>
      </c>
      <c r="L170" s="15" t="s">
        <v>16</v>
      </c>
    </row>
    <row r="171" spans="1:12" ht="30" x14ac:dyDescent="0.25">
      <c r="A171" s="12"/>
      <c r="B171" s="13"/>
      <c r="C171" s="14"/>
      <c r="D171" s="62" t="s">
        <v>517</v>
      </c>
      <c r="E171" s="17" t="s">
        <v>518</v>
      </c>
      <c r="F171" s="18" t="s">
        <v>519</v>
      </c>
      <c r="G171" s="18">
        <v>1</v>
      </c>
      <c r="H171" s="29">
        <v>44420</v>
      </c>
      <c r="I171" s="23">
        <v>2</v>
      </c>
      <c r="J171" s="18"/>
      <c r="K171" s="18">
        <v>2</v>
      </c>
      <c r="L171" s="18"/>
    </row>
    <row r="172" spans="1:12" ht="45" x14ac:dyDescent="0.25">
      <c r="A172" s="30" t="s">
        <v>520</v>
      </c>
      <c r="B172" s="31" t="s">
        <v>521</v>
      </c>
      <c r="C172" s="42" t="s">
        <v>522</v>
      </c>
      <c r="D172" s="33" t="s">
        <v>8</v>
      </c>
      <c r="E172" s="33" t="s">
        <v>9</v>
      </c>
      <c r="F172" s="33" t="s">
        <v>10</v>
      </c>
      <c r="G172" s="33" t="s">
        <v>11</v>
      </c>
      <c r="H172" s="33" t="s">
        <v>12</v>
      </c>
      <c r="I172" s="33" t="s">
        <v>13</v>
      </c>
      <c r="J172" s="33" t="s">
        <v>14</v>
      </c>
      <c r="K172" s="33" t="s">
        <v>516</v>
      </c>
      <c r="L172" s="33" t="s">
        <v>523</v>
      </c>
    </row>
    <row r="173" spans="1:12" ht="30" x14ac:dyDescent="0.25">
      <c r="A173" s="30"/>
      <c r="B173" s="31"/>
      <c r="C173" s="43"/>
      <c r="D173" s="34" t="s">
        <v>524</v>
      </c>
      <c r="E173" s="34" t="s">
        <v>525</v>
      </c>
      <c r="F173" s="34" t="s">
        <v>519</v>
      </c>
      <c r="G173" s="34">
        <v>2</v>
      </c>
      <c r="H173" s="47" t="s">
        <v>526</v>
      </c>
      <c r="I173" s="34">
        <v>2</v>
      </c>
      <c r="J173" s="34" t="s">
        <v>527</v>
      </c>
      <c r="K173" s="24">
        <v>2</v>
      </c>
      <c r="L173" s="24" t="s">
        <v>528</v>
      </c>
    </row>
    <row r="174" spans="1:12" ht="15" x14ac:dyDescent="0.25">
      <c r="A174" s="30"/>
      <c r="B174" s="31"/>
      <c r="C174" s="43"/>
      <c r="D174" s="33" t="s">
        <v>143</v>
      </c>
      <c r="E174" s="33" t="s">
        <v>144</v>
      </c>
      <c r="F174" s="33" t="s">
        <v>145</v>
      </c>
      <c r="G174" s="33" t="s">
        <v>146</v>
      </c>
      <c r="H174" s="33" t="s">
        <v>147</v>
      </c>
      <c r="I174" s="33" t="s">
        <v>13</v>
      </c>
      <c r="J174" s="33" t="s">
        <v>14</v>
      </c>
      <c r="K174" s="24"/>
      <c r="L174" s="24"/>
    </row>
    <row r="175" spans="1:12" ht="30" x14ac:dyDescent="0.25">
      <c r="A175" s="30"/>
      <c r="B175" s="31"/>
      <c r="C175" s="43"/>
      <c r="D175" s="34" t="s">
        <v>585</v>
      </c>
      <c r="E175" s="34" t="s">
        <v>529</v>
      </c>
      <c r="F175" s="34"/>
      <c r="G175" s="34"/>
      <c r="H175" s="38">
        <v>44348</v>
      </c>
      <c r="I175" s="34">
        <v>5</v>
      </c>
      <c r="J175" s="34"/>
      <c r="K175" s="24"/>
      <c r="L175" s="24"/>
    </row>
    <row r="176" spans="1:12" ht="30" x14ac:dyDescent="0.25">
      <c r="A176" s="30"/>
      <c r="B176" s="31"/>
      <c r="C176" s="45"/>
      <c r="D176" s="34" t="s">
        <v>586</v>
      </c>
      <c r="E176" s="34" t="s">
        <v>529</v>
      </c>
      <c r="F176" s="34"/>
      <c r="G176" s="34"/>
      <c r="H176" s="38">
        <v>44348</v>
      </c>
      <c r="I176" s="34">
        <v>5</v>
      </c>
      <c r="J176" s="34"/>
      <c r="K176" s="24"/>
      <c r="L176" s="24"/>
    </row>
    <row r="177" spans="1:12" ht="45" x14ac:dyDescent="0.25">
      <c r="A177" s="12" t="s">
        <v>530</v>
      </c>
      <c r="B177" s="13" t="s">
        <v>531</v>
      </c>
      <c r="C177" s="14" t="s">
        <v>532</v>
      </c>
      <c r="D177" s="15" t="s">
        <v>8</v>
      </c>
      <c r="E177" s="15" t="s">
        <v>9</v>
      </c>
      <c r="F177" s="16" t="s">
        <v>515</v>
      </c>
      <c r="G177" s="15" t="s">
        <v>11</v>
      </c>
      <c r="H177" s="15" t="s">
        <v>12</v>
      </c>
      <c r="I177" s="15" t="s">
        <v>13</v>
      </c>
      <c r="J177" s="15" t="s">
        <v>14</v>
      </c>
      <c r="K177" s="15" t="s">
        <v>516</v>
      </c>
      <c r="L177" s="15" t="s">
        <v>16</v>
      </c>
    </row>
    <row r="178" spans="1:12" ht="48" x14ac:dyDescent="0.25">
      <c r="A178" s="12"/>
      <c r="B178" s="13"/>
      <c r="C178" s="14"/>
      <c r="D178" s="63" t="s">
        <v>533</v>
      </c>
      <c r="E178" s="39" t="s">
        <v>534</v>
      </c>
      <c r="F178" s="18" t="s">
        <v>519</v>
      </c>
      <c r="G178" s="18"/>
      <c r="H178" s="18" t="s">
        <v>535</v>
      </c>
      <c r="I178" s="23">
        <v>2</v>
      </c>
      <c r="J178" s="63" t="s">
        <v>536</v>
      </c>
      <c r="K178" s="18">
        <v>2</v>
      </c>
      <c r="L178" s="18"/>
    </row>
    <row r="179" spans="1:12" ht="15" x14ac:dyDescent="0.25">
      <c r="A179" s="30" t="s">
        <v>537</v>
      </c>
      <c r="B179" s="31" t="s">
        <v>538</v>
      </c>
      <c r="C179" s="32" t="s">
        <v>539</v>
      </c>
      <c r="D179" s="33" t="s">
        <v>36</v>
      </c>
      <c r="E179" s="33" t="s">
        <v>37</v>
      </c>
      <c r="F179" s="33" t="s">
        <v>38</v>
      </c>
      <c r="G179" s="33" t="s">
        <v>39</v>
      </c>
      <c r="H179" s="33" t="s">
        <v>40</v>
      </c>
      <c r="I179" s="33" t="s">
        <v>13</v>
      </c>
      <c r="J179" s="33" t="s">
        <v>14</v>
      </c>
      <c r="K179" s="33" t="s">
        <v>29</v>
      </c>
      <c r="L179" s="33" t="s">
        <v>523</v>
      </c>
    </row>
    <row r="180" spans="1:12" ht="30" x14ac:dyDescent="0.25">
      <c r="A180" s="30"/>
      <c r="B180" s="31"/>
      <c r="C180" s="32"/>
      <c r="D180" s="34" t="s">
        <v>540</v>
      </c>
      <c r="E180" s="34" t="s">
        <v>541</v>
      </c>
      <c r="F180" s="34" t="s">
        <v>69</v>
      </c>
      <c r="G180" s="34">
        <v>1</v>
      </c>
      <c r="H180" s="34" t="s">
        <v>542</v>
      </c>
      <c r="I180" s="34">
        <v>3</v>
      </c>
      <c r="J180" s="34"/>
      <c r="K180" s="18">
        <v>1.5</v>
      </c>
      <c r="L180" s="50" t="s">
        <v>543</v>
      </c>
    </row>
    <row r="181" spans="1:12" ht="31.25" customHeight="1" x14ac:dyDescent="0.25">
      <c r="A181" s="12" t="s">
        <v>544</v>
      </c>
      <c r="B181" s="13" t="s">
        <v>545</v>
      </c>
      <c r="C181" s="14" t="s">
        <v>546</v>
      </c>
      <c r="D181" s="15" t="s">
        <v>143</v>
      </c>
      <c r="E181" s="15" t="s">
        <v>144</v>
      </c>
      <c r="F181" s="15" t="s">
        <v>145</v>
      </c>
      <c r="G181" s="15" t="s">
        <v>146</v>
      </c>
      <c r="H181" s="15" t="s">
        <v>147</v>
      </c>
      <c r="I181" s="15" t="s">
        <v>13</v>
      </c>
      <c r="J181" s="15" t="s">
        <v>14</v>
      </c>
      <c r="K181" s="15" t="s">
        <v>516</v>
      </c>
      <c r="L181" s="15" t="s">
        <v>16</v>
      </c>
    </row>
    <row r="182" spans="1:12" ht="15" x14ac:dyDescent="0.25">
      <c r="A182" s="12"/>
      <c r="B182" s="13"/>
      <c r="C182" s="14"/>
      <c r="D182" s="18" t="s">
        <v>547</v>
      </c>
      <c r="E182" s="18" t="s">
        <v>548</v>
      </c>
      <c r="F182" s="18">
        <v>1</v>
      </c>
      <c r="G182" s="18">
        <v>1</v>
      </c>
      <c r="H182" s="18">
        <v>2021.08</v>
      </c>
      <c r="I182" s="18">
        <v>20</v>
      </c>
      <c r="J182" s="18"/>
      <c r="K182" s="24">
        <v>2</v>
      </c>
      <c r="L182" s="24" t="s">
        <v>549</v>
      </c>
    </row>
    <row r="183" spans="1:12" ht="15" x14ac:dyDescent="0.25">
      <c r="A183" s="12"/>
      <c r="B183" s="13"/>
      <c r="C183" s="14"/>
      <c r="D183" s="18" t="s">
        <v>550</v>
      </c>
      <c r="E183" s="18" t="s">
        <v>551</v>
      </c>
      <c r="F183" s="18">
        <v>1</v>
      </c>
      <c r="G183" s="18">
        <v>1</v>
      </c>
      <c r="H183" s="18">
        <v>2021.07</v>
      </c>
      <c r="I183" s="18">
        <v>20</v>
      </c>
      <c r="J183" s="18"/>
      <c r="K183" s="24"/>
      <c r="L183" s="24"/>
    </row>
    <row r="184" spans="1:12" ht="45" x14ac:dyDescent="0.25">
      <c r="A184" s="12" t="s">
        <v>552</v>
      </c>
      <c r="B184" s="13" t="s">
        <v>553</v>
      </c>
      <c r="C184" s="14" t="s">
        <v>365</v>
      </c>
      <c r="D184" s="15" t="s">
        <v>8</v>
      </c>
      <c r="E184" s="15" t="s">
        <v>9</v>
      </c>
      <c r="F184" s="16" t="s">
        <v>10</v>
      </c>
      <c r="G184" s="15" t="s">
        <v>11</v>
      </c>
      <c r="H184" s="15" t="s">
        <v>12</v>
      </c>
      <c r="I184" s="15" t="s">
        <v>13</v>
      </c>
      <c r="J184" s="15" t="s">
        <v>14</v>
      </c>
      <c r="K184" s="15" t="s">
        <v>29</v>
      </c>
      <c r="L184" s="15" t="s">
        <v>16</v>
      </c>
    </row>
    <row r="185" spans="1:12" ht="15" x14ac:dyDescent="0.25">
      <c r="A185" s="12"/>
      <c r="B185" s="13"/>
      <c r="C185" s="14"/>
      <c r="D185" s="14" t="s">
        <v>554</v>
      </c>
      <c r="E185" s="24" t="s">
        <v>555</v>
      </c>
      <c r="F185" s="24" t="s">
        <v>556</v>
      </c>
      <c r="G185" s="24">
        <v>2</v>
      </c>
      <c r="H185" s="64">
        <v>44526</v>
      </c>
      <c r="I185" s="40">
        <v>12</v>
      </c>
      <c r="J185" s="24"/>
      <c r="K185" s="24">
        <v>12</v>
      </c>
      <c r="L185" s="24"/>
    </row>
    <row r="186" spans="1:12" ht="15" x14ac:dyDescent="0.25">
      <c r="A186" s="12"/>
      <c r="B186" s="13"/>
      <c r="C186" s="14"/>
      <c r="D186" s="14"/>
      <c r="E186" s="24"/>
      <c r="F186" s="24"/>
      <c r="G186" s="24"/>
      <c r="H186" s="64"/>
      <c r="I186" s="40"/>
      <c r="J186" s="24"/>
      <c r="K186" s="24"/>
      <c r="L186" s="24"/>
    </row>
    <row r="187" spans="1:12" ht="78" customHeight="1" x14ac:dyDescent="0.25">
      <c r="A187" s="65" t="s">
        <v>557</v>
      </c>
      <c r="B187" s="66" t="s">
        <v>558</v>
      </c>
      <c r="C187" s="42" t="s">
        <v>522</v>
      </c>
      <c r="D187" s="33" t="s">
        <v>8</v>
      </c>
      <c r="E187" s="33" t="s">
        <v>9</v>
      </c>
      <c r="F187" s="33" t="s">
        <v>10</v>
      </c>
      <c r="G187" s="33" t="s">
        <v>11</v>
      </c>
      <c r="H187" s="33" t="s">
        <v>12</v>
      </c>
      <c r="I187" s="33" t="s">
        <v>13</v>
      </c>
      <c r="J187" s="33" t="s">
        <v>14</v>
      </c>
      <c r="K187" s="37" t="s">
        <v>121</v>
      </c>
      <c r="L187" s="33" t="s">
        <v>178</v>
      </c>
    </row>
    <row r="188" spans="1:12" ht="15" x14ac:dyDescent="0.25">
      <c r="A188" s="67"/>
      <c r="B188" s="68"/>
      <c r="C188" s="45"/>
      <c r="D188" s="69"/>
      <c r="E188" s="69"/>
      <c r="F188" s="69"/>
      <c r="G188" s="69"/>
      <c r="H188" s="69"/>
      <c r="I188" s="69"/>
      <c r="J188" s="69"/>
      <c r="K188" s="69"/>
      <c r="L188" s="69"/>
    </row>
    <row r="189" spans="1:12" ht="15" x14ac:dyDescent="0.25">
      <c r="A189" s="12" t="s">
        <v>559</v>
      </c>
      <c r="B189" s="13" t="s">
        <v>560</v>
      </c>
      <c r="C189" s="19" t="s">
        <v>522</v>
      </c>
      <c r="D189" s="15" t="s">
        <v>8</v>
      </c>
      <c r="E189" s="15" t="s">
        <v>9</v>
      </c>
      <c r="F189" s="15" t="s">
        <v>10</v>
      </c>
      <c r="G189" s="15" t="s">
        <v>11</v>
      </c>
      <c r="H189" s="15" t="s">
        <v>12</v>
      </c>
      <c r="I189" s="15" t="s">
        <v>13</v>
      </c>
      <c r="J189" s="15" t="s">
        <v>14</v>
      </c>
      <c r="K189" s="15" t="s">
        <v>300</v>
      </c>
      <c r="L189" s="15" t="s">
        <v>16</v>
      </c>
    </row>
    <row r="190" spans="1:12" ht="45" x14ac:dyDescent="0.25">
      <c r="A190" s="12"/>
      <c r="B190" s="13"/>
      <c r="C190" s="20"/>
      <c r="D190" s="17" t="s">
        <v>561</v>
      </c>
      <c r="E190" s="17" t="s">
        <v>562</v>
      </c>
      <c r="F190" s="18" t="s">
        <v>291</v>
      </c>
      <c r="G190" s="18">
        <v>2</v>
      </c>
      <c r="H190" s="18"/>
      <c r="I190" s="18">
        <v>5</v>
      </c>
      <c r="J190" s="17" t="s">
        <v>563</v>
      </c>
      <c r="K190" s="14">
        <v>0</v>
      </c>
      <c r="L190" s="14" t="s">
        <v>564</v>
      </c>
    </row>
    <row r="191" spans="1:12" ht="30" x14ac:dyDescent="0.25">
      <c r="A191" s="12"/>
      <c r="B191" s="13"/>
      <c r="C191" s="27"/>
      <c r="D191" s="17" t="s">
        <v>565</v>
      </c>
      <c r="E191" s="17" t="s">
        <v>566</v>
      </c>
      <c r="F191" s="18" t="s">
        <v>519</v>
      </c>
      <c r="G191" s="18">
        <v>5</v>
      </c>
      <c r="H191" s="18" t="s">
        <v>567</v>
      </c>
      <c r="I191" s="18">
        <v>2</v>
      </c>
      <c r="J191" s="18"/>
      <c r="K191" s="14"/>
      <c r="L191" s="14"/>
    </row>
    <row r="192" spans="1:12" ht="15" x14ac:dyDescent="0.25">
      <c r="A192" s="12" t="s">
        <v>568</v>
      </c>
      <c r="B192" s="41" t="s">
        <v>569</v>
      </c>
      <c r="C192" s="14" t="s">
        <v>570</v>
      </c>
      <c r="D192" s="15" t="s">
        <v>143</v>
      </c>
      <c r="E192" s="15" t="s">
        <v>144</v>
      </c>
      <c r="F192" s="15" t="s">
        <v>145</v>
      </c>
      <c r="G192" s="15" t="s">
        <v>146</v>
      </c>
      <c r="H192" s="15" t="s">
        <v>147</v>
      </c>
      <c r="I192" s="15" t="s">
        <v>13</v>
      </c>
      <c r="J192" s="15" t="s">
        <v>14</v>
      </c>
      <c r="K192" s="15" t="s">
        <v>516</v>
      </c>
      <c r="L192" s="15" t="s">
        <v>16</v>
      </c>
    </row>
    <row r="193" spans="1:12" ht="15" x14ac:dyDescent="0.25">
      <c r="A193" s="12"/>
      <c r="B193" s="41"/>
      <c r="C193" s="14"/>
      <c r="D193" s="18" t="s">
        <v>571</v>
      </c>
      <c r="E193" s="18" t="s">
        <v>572</v>
      </c>
      <c r="F193" s="18">
        <v>1</v>
      </c>
      <c r="G193" s="18">
        <v>7</v>
      </c>
      <c r="H193" s="18" t="s">
        <v>573</v>
      </c>
      <c r="I193" s="18">
        <v>12</v>
      </c>
      <c r="J193" s="18"/>
      <c r="K193" s="23">
        <v>0</v>
      </c>
      <c r="L193" s="23" t="s">
        <v>574</v>
      </c>
    </row>
    <row r="194" spans="1:12" ht="45" x14ac:dyDescent="0.25">
      <c r="A194" s="30" t="s">
        <v>575</v>
      </c>
      <c r="B194" s="31" t="s">
        <v>576</v>
      </c>
      <c r="C194" s="32" t="s">
        <v>539</v>
      </c>
      <c r="D194" s="33" t="s">
        <v>8</v>
      </c>
      <c r="E194" s="33" t="s">
        <v>9</v>
      </c>
      <c r="F194" s="33" t="s">
        <v>10</v>
      </c>
      <c r="G194" s="33" t="s">
        <v>11</v>
      </c>
      <c r="H194" s="33" t="s">
        <v>12</v>
      </c>
      <c r="I194" s="33" t="s">
        <v>13</v>
      </c>
      <c r="J194" s="33" t="s">
        <v>14</v>
      </c>
      <c r="K194" s="33" t="s">
        <v>516</v>
      </c>
      <c r="L194" s="33" t="s">
        <v>178</v>
      </c>
    </row>
    <row r="195" spans="1:12" ht="30" x14ac:dyDescent="0.25">
      <c r="A195" s="30"/>
      <c r="B195" s="31"/>
      <c r="C195" s="32"/>
      <c r="D195" s="34" t="s">
        <v>577</v>
      </c>
      <c r="E195" s="34" t="s">
        <v>382</v>
      </c>
      <c r="F195" s="34" t="s">
        <v>578</v>
      </c>
      <c r="G195" s="34" t="s">
        <v>579</v>
      </c>
      <c r="H195" s="34" t="s">
        <v>580</v>
      </c>
      <c r="I195" s="34">
        <v>8</v>
      </c>
      <c r="J195" s="34"/>
      <c r="K195" s="18">
        <v>8</v>
      </c>
      <c r="L195" s="18"/>
    </row>
  </sheetData>
  <mergeCells count="240">
    <mergeCell ref="K7:K12"/>
    <mergeCell ref="L7:L12"/>
    <mergeCell ref="A13:A17"/>
    <mergeCell ref="B13:B17"/>
    <mergeCell ref="C13:C17"/>
    <mergeCell ref="K14:K17"/>
    <mergeCell ref="L14:L17"/>
    <mergeCell ref="A1:L1"/>
    <mergeCell ref="D2:L2"/>
    <mergeCell ref="A3:A5"/>
    <mergeCell ref="B3:B5"/>
    <mergeCell ref="C3:C5"/>
    <mergeCell ref="K4:K5"/>
    <mergeCell ref="L4:L5"/>
    <mergeCell ref="A18:A19"/>
    <mergeCell ref="B18:B19"/>
    <mergeCell ref="C18:C19"/>
    <mergeCell ref="A20:A22"/>
    <mergeCell ref="B20:B22"/>
    <mergeCell ref="C20:C22"/>
    <mergeCell ref="A6:A12"/>
    <mergeCell ref="B6:B12"/>
    <mergeCell ref="C6:C12"/>
    <mergeCell ref="K28:K29"/>
    <mergeCell ref="L28:L29"/>
    <mergeCell ref="A30:A31"/>
    <mergeCell ref="B30:B31"/>
    <mergeCell ref="C30:C31"/>
    <mergeCell ref="K21:K22"/>
    <mergeCell ref="L21:L22"/>
    <mergeCell ref="A23:A24"/>
    <mergeCell ref="B23:B24"/>
    <mergeCell ref="C23:C24"/>
    <mergeCell ref="A25:A26"/>
    <mergeCell ref="B25:B26"/>
    <mergeCell ref="C25:C26"/>
    <mergeCell ref="A32:A33"/>
    <mergeCell ref="B32:B33"/>
    <mergeCell ref="C32:C33"/>
    <mergeCell ref="A34:A35"/>
    <mergeCell ref="B34:B35"/>
    <mergeCell ref="C34:C35"/>
    <mergeCell ref="A27:A29"/>
    <mergeCell ref="B27:B29"/>
    <mergeCell ref="C27:C29"/>
    <mergeCell ref="A44:A47"/>
    <mergeCell ref="B44:B47"/>
    <mergeCell ref="C44:C47"/>
    <mergeCell ref="K45:K47"/>
    <mergeCell ref="L45:L47"/>
    <mergeCell ref="A48:A49"/>
    <mergeCell ref="B48:B49"/>
    <mergeCell ref="C48:C49"/>
    <mergeCell ref="A36:A41"/>
    <mergeCell ref="B36:B41"/>
    <mergeCell ref="C36:C41"/>
    <mergeCell ref="K37:K41"/>
    <mergeCell ref="L37:L41"/>
    <mergeCell ref="A42:A43"/>
    <mergeCell ref="B42:B43"/>
    <mergeCell ref="C42:C43"/>
    <mergeCell ref="A50:A65"/>
    <mergeCell ref="B50:B65"/>
    <mergeCell ref="C50:C65"/>
    <mergeCell ref="K51:K65"/>
    <mergeCell ref="L51:L65"/>
    <mergeCell ref="A66:A69"/>
    <mergeCell ref="B66:B69"/>
    <mergeCell ref="C66:C69"/>
    <mergeCell ref="K67:K69"/>
    <mergeCell ref="L67:L69"/>
    <mergeCell ref="A70:A78"/>
    <mergeCell ref="B70:B78"/>
    <mergeCell ref="C70:C78"/>
    <mergeCell ref="K71:K78"/>
    <mergeCell ref="L71:L78"/>
    <mergeCell ref="A79:A84"/>
    <mergeCell ref="B79:B84"/>
    <mergeCell ref="C79:C84"/>
    <mergeCell ref="K80:K84"/>
    <mergeCell ref="L80:L84"/>
    <mergeCell ref="A89:A90"/>
    <mergeCell ref="B89:B90"/>
    <mergeCell ref="C89:C90"/>
    <mergeCell ref="A91:A93"/>
    <mergeCell ref="B91:B93"/>
    <mergeCell ref="C91:C93"/>
    <mergeCell ref="A85:A86"/>
    <mergeCell ref="B85:B86"/>
    <mergeCell ref="C85:C86"/>
    <mergeCell ref="A87:A88"/>
    <mergeCell ref="B87:B88"/>
    <mergeCell ref="C87:C88"/>
    <mergeCell ref="K99:K100"/>
    <mergeCell ref="L99:L100"/>
    <mergeCell ref="A101:A102"/>
    <mergeCell ref="B101:B102"/>
    <mergeCell ref="C101:C102"/>
    <mergeCell ref="K92:K93"/>
    <mergeCell ref="L92:L93"/>
    <mergeCell ref="A94:A97"/>
    <mergeCell ref="B94:B97"/>
    <mergeCell ref="C94:C97"/>
    <mergeCell ref="K95:K97"/>
    <mergeCell ref="L95:L97"/>
    <mergeCell ref="A103:A104"/>
    <mergeCell ref="B103:B104"/>
    <mergeCell ref="C103:C104"/>
    <mergeCell ref="A105:A106"/>
    <mergeCell ref="B105:B106"/>
    <mergeCell ref="C105:C106"/>
    <mergeCell ref="A98:A100"/>
    <mergeCell ref="B98:B100"/>
    <mergeCell ref="C98:C100"/>
    <mergeCell ref="A111:A112"/>
    <mergeCell ref="B111:B112"/>
    <mergeCell ref="C111:C112"/>
    <mergeCell ref="A113:A114"/>
    <mergeCell ref="B113:B114"/>
    <mergeCell ref="C113:C114"/>
    <mergeCell ref="A107:A108"/>
    <mergeCell ref="B107:B108"/>
    <mergeCell ref="C107:C108"/>
    <mergeCell ref="A109:A110"/>
    <mergeCell ref="B109:B110"/>
    <mergeCell ref="C109:C110"/>
    <mergeCell ref="K118:K119"/>
    <mergeCell ref="L118:L119"/>
    <mergeCell ref="A120:A122"/>
    <mergeCell ref="B120:B122"/>
    <mergeCell ref="C120:C122"/>
    <mergeCell ref="K121:K122"/>
    <mergeCell ref="L121:L122"/>
    <mergeCell ref="A115:A116"/>
    <mergeCell ref="B115:B116"/>
    <mergeCell ref="C115:C116"/>
    <mergeCell ref="A117:A119"/>
    <mergeCell ref="B117:B119"/>
    <mergeCell ref="C117:C119"/>
    <mergeCell ref="A123:A126"/>
    <mergeCell ref="B123:B126"/>
    <mergeCell ref="C123:C126"/>
    <mergeCell ref="K124:K126"/>
    <mergeCell ref="L124:L126"/>
    <mergeCell ref="A127:A130"/>
    <mergeCell ref="B127:B130"/>
    <mergeCell ref="C127:C130"/>
    <mergeCell ref="K128:K130"/>
    <mergeCell ref="L128:L130"/>
    <mergeCell ref="A135:A138"/>
    <mergeCell ref="B135:B138"/>
    <mergeCell ref="C135:C138"/>
    <mergeCell ref="K136:K138"/>
    <mergeCell ref="L136:L138"/>
    <mergeCell ref="A139:A140"/>
    <mergeCell ref="B139:B140"/>
    <mergeCell ref="C139:C140"/>
    <mergeCell ref="A131:A132"/>
    <mergeCell ref="B131:B132"/>
    <mergeCell ref="C131:C132"/>
    <mergeCell ref="A133:A134"/>
    <mergeCell ref="B133:B134"/>
    <mergeCell ref="C133:C134"/>
    <mergeCell ref="A145:A146"/>
    <mergeCell ref="B145:B146"/>
    <mergeCell ref="C145:C146"/>
    <mergeCell ref="A147:A148"/>
    <mergeCell ref="B147:B148"/>
    <mergeCell ref="C147:C148"/>
    <mergeCell ref="A141:A142"/>
    <mergeCell ref="B141:B142"/>
    <mergeCell ref="C141:C142"/>
    <mergeCell ref="A143:A144"/>
    <mergeCell ref="B143:B144"/>
    <mergeCell ref="C143:C144"/>
    <mergeCell ref="A149:A153"/>
    <mergeCell ref="B149:B153"/>
    <mergeCell ref="C149:C153"/>
    <mergeCell ref="K150:K153"/>
    <mergeCell ref="L150:L153"/>
    <mergeCell ref="A154:A157"/>
    <mergeCell ref="B154:B157"/>
    <mergeCell ref="C154:C157"/>
    <mergeCell ref="K155:K157"/>
    <mergeCell ref="L155:L157"/>
    <mergeCell ref="A158:A161"/>
    <mergeCell ref="B158:B161"/>
    <mergeCell ref="C158:C161"/>
    <mergeCell ref="K159:K161"/>
    <mergeCell ref="L159:L161"/>
    <mergeCell ref="A162:A169"/>
    <mergeCell ref="B162:B169"/>
    <mergeCell ref="C162:C169"/>
    <mergeCell ref="K163:K169"/>
    <mergeCell ref="L163:L169"/>
    <mergeCell ref="K173:K176"/>
    <mergeCell ref="L173:L176"/>
    <mergeCell ref="A177:A178"/>
    <mergeCell ref="B177:B178"/>
    <mergeCell ref="C177:C178"/>
    <mergeCell ref="A179:A180"/>
    <mergeCell ref="B179:B180"/>
    <mergeCell ref="C179:C180"/>
    <mergeCell ref="A170:A171"/>
    <mergeCell ref="B170:B171"/>
    <mergeCell ref="C170:C171"/>
    <mergeCell ref="A172:A176"/>
    <mergeCell ref="B172:B176"/>
    <mergeCell ref="C172:C176"/>
    <mergeCell ref="A181:A183"/>
    <mergeCell ref="B181:B183"/>
    <mergeCell ref="C181:C183"/>
    <mergeCell ref="K182:K183"/>
    <mergeCell ref="L182:L183"/>
    <mergeCell ref="A184:A186"/>
    <mergeCell ref="B184:B186"/>
    <mergeCell ref="C184:C186"/>
    <mergeCell ref="D185:D186"/>
    <mergeCell ref="E185:E186"/>
    <mergeCell ref="A192:A193"/>
    <mergeCell ref="B192:B193"/>
    <mergeCell ref="C192:C193"/>
    <mergeCell ref="A194:A195"/>
    <mergeCell ref="B194:B195"/>
    <mergeCell ref="C194:C195"/>
    <mergeCell ref="L185:L186"/>
    <mergeCell ref="A187:A188"/>
    <mergeCell ref="B187:B188"/>
    <mergeCell ref="C187:C188"/>
    <mergeCell ref="A189:A191"/>
    <mergeCell ref="B189:B191"/>
    <mergeCell ref="C189:C191"/>
    <mergeCell ref="K190:K191"/>
    <mergeCell ref="L190:L191"/>
    <mergeCell ref="F185:F186"/>
    <mergeCell ref="G185:G186"/>
    <mergeCell ref="H185:H186"/>
    <mergeCell ref="I185:I186"/>
    <mergeCell ref="J185:J186"/>
    <mergeCell ref="K185:K186"/>
  </mergeCells>
  <phoneticPr fontId="2" type="noConversion"/>
  <conditionalFormatting sqref="A189:A65536 A1:A187">
    <cfRule type="duplicateValues" dxfId="0" priority="1" stopIfTrue="1"/>
  </conditionalFormatting>
  <hyperlinks>
    <hyperlink ref="J148" r:id="rId1"/>
  </hyperlinks>
  <pageMargins left="0.75" right="0.75" top="1" bottom="1" header="0.5" footer="0.5"/>
  <pageSetup paperSize="9" orientation="landscape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土木硕士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 wang</dc:creator>
  <cp:lastModifiedBy>yan wang</cp:lastModifiedBy>
  <dcterms:created xsi:type="dcterms:W3CDTF">2021-10-19T10:25:56Z</dcterms:created>
  <dcterms:modified xsi:type="dcterms:W3CDTF">2021-10-19T10:30:09Z</dcterms:modified>
</cp:coreProperties>
</file>