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05" windowWidth="17685" windowHeight="7875"/>
  </bookViews>
  <sheets>
    <sheet name="17建工" sheetId="2" r:id="rId1"/>
    <sheet name="17道桥" sheetId="3" r:id="rId2"/>
    <sheet name="17岩土" sheetId="10" r:id="rId3"/>
    <sheet name="17城地" sheetId="5" r:id="rId4"/>
    <sheet name="17卓越" sheetId="4" r:id="rId5"/>
    <sheet name="17测绘" sheetId="6" r:id="rId6"/>
    <sheet name="建环（非燃气）" sheetId="11" r:id="rId7"/>
    <sheet name="建环（燃气）" sheetId="12" r:id="rId8"/>
  </sheets>
  <definedNames>
    <definedName name="_xlnm._FilterDatabase" localSheetId="5" hidden="1">'17测绘'!$A$1:$H$7</definedName>
    <definedName name="_xlnm._FilterDatabase" localSheetId="3" hidden="1">'17城地'!$A$1:$H$8</definedName>
    <definedName name="_xlnm._FilterDatabase" localSheetId="1" hidden="1">'17道桥'!$A$1:$H$9</definedName>
    <definedName name="_xlnm._FilterDatabase" localSheetId="0" hidden="1">'17建工'!$A$1:$L$72</definedName>
    <definedName name="_xlnm._FilterDatabase" localSheetId="4" hidden="1">'17卓越'!$A$1:$H$20</definedName>
  </definedNames>
  <calcPr calcId="191029"/>
</workbook>
</file>

<file path=xl/calcChain.xml><?xml version="1.0" encoding="utf-8"?>
<calcChain xmlns="http://schemas.openxmlformats.org/spreadsheetml/2006/main">
  <c r="F5" i="12"/>
  <c r="G5" s="1"/>
  <c r="F4"/>
  <c r="G4" s="1"/>
  <c r="F3"/>
  <c r="G3" s="1"/>
  <c r="F2"/>
  <c r="G2" s="1"/>
  <c r="F45" i="11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F2"/>
  <c r="G2"/>
  <c r="F3" i="6" l="1"/>
  <c r="G3" s="1"/>
  <c r="F4"/>
  <c r="G4" s="1"/>
  <c r="F5"/>
  <c r="G5" s="1"/>
  <c r="F6"/>
  <c r="G6" s="1"/>
  <c r="F7"/>
  <c r="G7" s="1"/>
  <c r="F8"/>
  <c r="G8" s="1"/>
  <c r="F9"/>
  <c r="G9" s="1"/>
  <c r="F10"/>
  <c r="G10" s="1"/>
  <c r="F2"/>
  <c r="G2" s="1"/>
  <c r="F3" i="4"/>
  <c r="G3" s="1"/>
  <c r="F4"/>
  <c r="G4" s="1"/>
  <c r="F7"/>
  <c r="G7" s="1"/>
  <c r="F8"/>
  <c r="G8" s="1"/>
  <c r="F6"/>
  <c r="G6" s="1"/>
  <c r="F5"/>
  <c r="G5" s="1"/>
  <c r="F9"/>
  <c r="G9" s="1"/>
  <c r="F10"/>
  <c r="G10" s="1"/>
  <c r="F11"/>
  <c r="G11" s="1"/>
  <c r="F12"/>
  <c r="G12" s="1"/>
  <c r="F14"/>
  <c r="G14" s="1"/>
  <c r="F15"/>
  <c r="G15" s="1"/>
  <c r="F13"/>
  <c r="G13" s="1"/>
  <c r="F16"/>
  <c r="G16" s="1"/>
  <c r="F17"/>
  <c r="G17" s="1"/>
  <c r="F18"/>
  <c r="G18" s="1"/>
  <c r="F19"/>
  <c r="G19" s="1"/>
  <c r="F20"/>
  <c r="G20" s="1"/>
  <c r="F2"/>
  <c r="G2" s="1"/>
  <c r="F4" i="10"/>
  <c r="G4" s="1"/>
  <c r="F3"/>
  <c r="G3" s="1"/>
  <c r="F5"/>
  <c r="G5" s="1"/>
  <c r="F6"/>
  <c r="G6" s="1"/>
  <c r="F7"/>
  <c r="G7" s="1"/>
  <c r="F8"/>
  <c r="G8" s="1"/>
  <c r="F2"/>
  <c r="G2" s="1"/>
  <c r="F3" i="5"/>
  <c r="G3" s="1"/>
  <c r="F4"/>
  <c r="G4" s="1"/>
  <c r="F5"/>
  <c r="G5" s="1"/>
  <c r="F6"/>
  <c r="G6" s="1"/>
  <c r="F8"/>
  <c r="G8" s="1"/>
  <c r="F7"/>
  <c r="G7" s="1"/>
  <c r="F9"/>
  <c r="G9" s="1"/>
  <c r="F11"/>
  <c r="G11" s="1"/>
  <c r="F12"/>
  <c r="G12" s="1"/>
  <c r="F13"/>
  <c r="G13" s="1"/>
  <c r="F14"/>
  <c r="G14" s="1"/>
  <c r="F10"/>
  <c r="G10" s="1"/>
  <c r="F15"/>
  <c r="G15" s="1"/>
  <c r="F16"/>
  <c r="G16" s="1"/>
  <c r="F17"/>
  <c r="G17" s="1"/>
  <c r="F18"/>
  <c r="G18" s="1"/>
  <c r="F19"/>
  <c r="G19" s="1"/>
  <c r="F20"/>
  <c r="G20" s="1"/>
  <c r="F2"/>
  <c r="G2" s="1"/>
  <c r="F4" i="3"/>
  <c r="G4" s="1"/>
  <c r="F5"/>
  <c r="G5" s="1"/>
  <c r="F3"/>
  <c r="G3" s="1"/>
  <c r="F6"/>
  <c r="G6" s="1"/>
  <c r="F7"/>
  <c r="G7" s="1"/>
  <c r="F8"/>
  <c r="G8" s="1"/>
  <c r="F9"/>
  <c r="G9" s="1"/>
  <c r="F10"/>
  <c r="G10" s="1"/>
  <c r="F12"/>
  <c r="G12" s="1"/>
  <c r="F11"/>
  <c r="G11" s="1"/>
  <c r="F13"/>
  <c r="G13" s="1"/>
  <c r="F14"/>
  <c r="G14" s="1"/>
  <c r="F2"/>
  <c r="G2" s="1"/>
  <c r="F3" i="2"/>
  <c r="G3" s="1"/>
  <c r="F2"/>
  <c r="G2" s="1"/>
  <c r="F4"/>
  <c r="G4" s="1"/>
  <c r="F5"/>
  <c r="G5" s="1"/>
  <c r="F6"/>
  <c r="G6" s="1"/>
  <c r="F7"/>
  <c r="G7" s="1"/>
  <c r="F8"/>
  <c r="G8" s="1"/>
  <c r="F9"/>
  <c r="G9" s="1"/>
  <c r="F10"/>
  <c r="G10" s="1"/>
  <c r="F12"/>
  <c r="G12" s="1"/>
  <c r="F13"/>
  <c r="G13" s="1"/>
  <c r="F14"/>
  <c r="G14" s="1"/>
  <c r="F15"/>
  <c r="G15" s="1"/>
  <c r="F16"/>
  <c r="G16" s="1"/>
  <c r="F11"/>
  <c r="G11" s="1"/>
  <c r="F17"/>
  <c r="G17" s="1"/>
  <c r="F19"/>
  <c r="G19" s="1"/>
  <c r="F20"/>
  <c r="G20" s="1"/>
  <c r="F21"/>
  <c r="G21" s="1"/>
  <c r="F22"/>
  <c r="G22" s="1"/>
  <c r="F23"/>
  <c r="G23" s="1"/>
  <c r="F18"/>
  <c r="G18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3"/>
  <c r="G33" s="1"/>
  <c r="F34"/>
  <c r="G34" s="1"/>
  <c r="F35"/>
  <c r="G35" s="1"/>
  <c r="F36"/>
  <c r="G36" s="1"/>
  <c r="F37"/>
  <c r="G37" s="1"/>
  <c r="F32"/>
  <c r="G32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</calcChain>
</file>

<file path=xl/sharedStrings.xml><?xml version="1.0" encoding="utf-8"?>
<sst xmlns="http://schemas.openxmlformats.org/spreadsheetml/2006/main" count="1135" uniqueCount="527">
  <si>
    <t>序号</t>
  </si>
  <si>
    <t>学号</t>
  </si>
  <si>
    <t>姓名</t>
  </si>
  <si>
    <t>综合测评成绩</t>
    <phoneticPr fontId="1" type="noConversion"/>
  </si>
  <si>
    <t>加分</t>
    <phoneticPr fontId="1" type="noConversion"/>
  </si>
  <si>
    <t>加分项</t>
    <phoneticPr fontId="1" type="noConversion"/>
  </si>
  <si>
    <t>是否符合基本条件</t>
    <phoneticPr fontId="1" type="noConversion"/>
  </si>
  <si>
    <t>20175381</t>
  </si>
  <si>
    <t>高晨皓</t>
  </si>
  <si>
    <t>20174898</t>
  </si>
  <si>
    <t>方浩杰</t>
  </si>
  <si>
    <t>20174771</t>
  </si>
  <si>
    <t>马振邦</t>
  </si>
  <si>
    <t>20173209</t>
  </si>
  <si>
    <t>谢瑞清</t>
  </si>
  <si>
    <t>20174805</t>
  </si>
  <si>
    <t>陈宇霄</t>
  </si>
  <si>
    <t>20174949</t>
  </si>
  <si>
    <t>李洪龙</t>
  </si>
  <si>
    <t>20174700</t>
  </si>
  <si>
    <t>胡钦程</t>
  </si>
  <si>
    <t>20174814</t>
  </si>
  <si>
    <t>吴林峻</t>
  </si>
  <si>
    <t>20174972</t>
  </si>
  <si>
    <t>韦瑶</t>
  </si>
  <si>
    <t>20174789</t>
  </si>
  <si>
    <t>毛捷</t>
  </si>
  <si>
    <t>20174816</t>
  </si>
  <si>
    <t>张涛</t>
  </si>
  <si>
    <t>20174740</t>
  </si>
  <si>
    <t>王晖</t>
  </si>
  <si>
    <t>20174783</t>
  </si>
  <si>
    <t>徐浩然</t>
  </si>
  <si>
    <t>20174878</t>
  </si>
  <si>
    <t>粟帅</t>
  </si>
  <si>
    <t>20174792</t>
  </si>
  <si>
    <t>张帅</t>
  </si>
  <si>
    <t>20175122</t>
  </si>
  <si>
    <t>唐子钊</t>
  </si>
  <si>
    <t>20174706</t>
  </si>
  <si>
    <t>彭龙</t>
  </si>
  <si>
    <t>20174905</t>
  </si>
  <si>
    <t>梁华明</t>
  </si>
  <si>
    <t>20170406</t>
  </si>
  <si>
    <t>曹琴</t>
  </si>
  <si>
    <t>20174713</t>
  </si>
  <si>
    <t>肖畅</t>
  </si>
  <si>
    <t>20174858</t>
  </si>
  <si>
    <t>杨兆宇</t>
  </si>
  <si>
    <t>20174708</t>
  </si>
  <si>
    <t>叶文煜</t>
  </si>
  <si>
    <t>20174734</t>
  </si>
  <si>
    <t>聂万前</t>
  </si>
  <si>
    <t>20174688</t>
  </si>
  <si>
    <t>唐铭</t>
  </si>
  <si>
    <t>20174872</t>
  </si>
  <si>
    <t>黄家鑫</t>
  </si>
  <si>
    <t>20174718</t>
  </si>
  <si>
    <t>周子涵</t>
  </si>
  <si>
    <t>20174904</t>
  </si>
  <si>
    <t>任怡帆</t>
  </si>
  <si>
    <t>20174711</t>
  </si>
  <si>
    <t>刘泽邦</t>
  </si>
  <si>
    <t>20174847</t>
  </si>
  <si>
    <t>李蓝星</t>
  </si>
  <si>
    <t>20174857</t>
  </si>
  <si>
    <t>于圣远</t>
  </si>
  <si>
    <t>20174790</t>
  </si>
  <si>
    <t>喻潇凡</t>
  </si>
  <si>
    <t>20174941</t>
  </si>
  <si>
    <t>张雨点</t>
  </si>
  <si>
    <t>20174813</t>
  </si>
  <si>
    <t>徐小泉</t>
  </si>
  <si>
    <t>20174827</t>
  </si>
  <si>
    <t>孙昌文</t>
  </si>
  <si>
    <t>20174938</t>
  </si>
  <si>
    <t>黄利生</t>
  </si>
  <si>
    <t>20174901</t>
  </si>
  <si>
    <t>陈浪</t>
  </si>
  <si>
    <t>20176188</t>
  </si>
  <si>
    <t>王朝旗</t>
  </si>
  <si>
    <t>20174845</t>
  </si>
  <si>
    <t>曾鹏</t>
  </si>
  <si>
    <t>20174947</t>
  </si>
  <si>
    <t>付子洋</t>
  </si>
  <si>
    <t>20174699</t>
  </si>
  <si>
    <t>孙大为</t>
  </si>
  <si>
    <t>20174748</t>
  </si>
  <si>
    <t>沈豪华</t>
  </si>
  <si>
    <t>20174786</t>
  </si>
  <si>
    <t>张林冲</t>
  </si>
  <si>
    <t>20174750</t>
  </si>
  <si>
    <t>陈煜航</t>
  </si>
  <si>
    <t>20174955</t>
  </si>
  <si>
    <t>韩梓建</t>
  </si>
  <si>
    <t>20174767</t>
  </si>
  <si>
    <t>杨轶凡</t>
  </si>
  <si>
    <t>20174931</t>
  </si>
  <si>
    <t>杨訢镭</t>
  </si>
  <si>
    <t>20175013</t>
  </si>
  <si>
    <t>20174745</t>
  </si>
  <si>
    <t>杜谋坤</t>
  </si>
  <si>
    <t>20174969</t>
  </si>
  <si>
    <t>王思莹</t>
  </si>
  <si>
    <t>20174689</t>
  </si>
  <si>
    <t>何松林</t>
  </si>
  <si>
    <t>20174794</t>
  </si>
  <si>
    <t>严诗朗</t>
  </si>
  <si>
    <t>20174757</t>
  </si>
  <si>
    <t>韩庆珂</t>
  </si>
  <si>
    <t>20174793</t>
  </si>
  <si>
    <t>欧鑫霖</t>
  </si>
  <si>
    <t>20174935</t>
  </si>
  <si>
    <t>黄茂城</t>
  </si>
  <si>
    <t>20174852</t>
  </si>
  <si>
    <t>王江雪</t>
  </si>
  <si>
    <t>20174754</t>
  </si>
  <si>
    <t>黄联鑫</t>
  </si>
  <si>
    <t>20174942</t>
  </si>
  <si>
    <t>吴欣谕</t>
  </si>
  <si>
    <t>20174812</t>
  </si>
  <si>
    <t>石惟嘉</t>
  </si>
  <si>
    <t>20174837</t>
  </si>
  <si>
    <t>张天骏</t>
  </si>
  <si>
    <t>20174875</t>
  </si>
  <si>
    <t>屈浩</t>
  </si>
  <si>
    <t>20174950</t>
  </si>
  <si>
    <t>王良全</t>
  </si>
  <si>
    <t>20174737</t>
  </si>
  <si>
    <t>张鹏飞</t>
  </si>
  <si>
    <t>20174855</t>
  </si>
  <si>
    <t>钟国锋</t>
  </si>
  <si>
    <t>20174756</t>
  </si>
  <si>
    <t>李常亮</t>
  </si>
  <si>
    <t>20174856</t>
  </si>
  <si>
    <t>马佳俊</t>
  </si>
  <si>
    <t>20174779</t>
  </si>
  <si>
    <t>李智</t>
  </si>
  <si>
    <t>20174772</t>
  </si>
  <si>
    <t>孟寅磊</t>
  </si>
  <si>
    <t>20173148</t>
  </si>
  <si>
    <t>夏露豪</t>
  </si>
  <si>
    <t>20172625</t>
  </si>
  <si>
    <t>陈茂森</t>
  </si>
  <si>
    <t>20174862</t>
  </si>
  <si>
    <t>腾凯</t>
  </si>
  <si>
    <t>20174871</t>
  </si>
  <si>
    <t>李鑫</t>
  </si>
  <si>
    <t>20174981</t>
  </si>
  <si>
    <t>黄程</t>
  </si>
  <si>
    <t>20174990</t>
  </si>
  <si>
    <t>庹天予</t>
  </si>
  <si>
    <t>20174977</t>
  </si>
  <si>
    <t>周义康</t>
  </si>
  <si>
    <t>20174980</t>
  </si>
  <si>
    <t>叶帅</t>
  </si>
  <si>
    <t>20174988</t>
  </si>
  <si>
    <t>谭茂林</t>
  </si>
  <si>
    <t>20174979</t>
  </si>
  <si>
    <t>戈士博</t>
  </si>
  <si>
    <t>20174975</t>
  </si>
  <si>
    <t>张金斗</t>
  </si>
  <si>
    <t>20174989</t>
  </si>
  <si>
    <t>罗重鑫</t>
  </si>
  <si>
    <t>20174995</t>
  </si>
  <si>
    <t>黄碧玲</t>
  </si>
  <si>
    <t>民族</t>
    <phoneticPr fontId="1" type="noConversion"/>
  </si>
  <si>
    <t>政治面貌</t>
    <phoneticPr fontId="1" type="noConversion"/>
  </si>
  <si>
    <t>性别</t>
    <phoneticPr fontId="1" type="noConversion"/>
  </si>
  <si>
    <t>20175052</t>
  </si>
  <si>
    <t>石祎林</t>
  </si>
  <si>
    <t>20175007</t>
  </si>
  <si>
    <t>杨嘉豪</t>
  </si>
  <si>
    <t>20175011</t>
  </si>
  <si>
    <t>郭嘉航</t>
  </si>
  <si>
    <t>20175020</t>
  </si>
  <si>
    <t>王自强</t>
  </si>
  <si>
    <t>20175027</t>
  </si>
  <si>
    <t>王琰琦</t>
  </si>
  <si>
    <t>20175039</t>
  </si>
  <si>
    <t>陈民晖</t>
  </si>
  <si>
    <t>20175003</t>
  </si>
  <si>
    <t>徐昊天</t>
  </si>
  <si>
    <t>20175043</t>
  </si>
  <si>
    <t>蒋光德</t>
  </si>
  <si>
    <t>20175014</t>
  </si>
  <si>
    <t>毛星元</t>
  </si>
  <si>
    <t>20175017</t>
  </si>
  <si>
    <t>石飞云</t>
  </si>
  <si>
    <t>20175051</t>
  </si>
  <si>
    <t>杨涛</t>
  </si>
  <si>
    <t>20175044</t>
  </si>
  <si>
    <t>都宏波</t>
  </si>
  <si>
    <t>20175015</t>
  </si>
  <si>
    <t>陈长辉</t>
  </si>
  <si>
    <t>20175056</t>
  </si>
  <si>
    <t>邓文静</t>
  </si>
  <si>
    <t>20175028</t>
  </si>
  <si>
    <t>王惠文</t>
  </si>
  <si>
    <t>20175012</t>
  </si>
  <si>
    <t>李秉权</t>
  </si>
  <si>
    <t>20175022</t>
  </si>
  <si>
    <t>徐冰莹</t>
  </si>
  <si>
    <t>20175059</t>
  </si>
  <si>
    <t>曹雅涵</t>
  </si>
  <si>
    <t>20175062</t>
  </si>
  <si>
    <t>孙浩菡</t>
  </si>
  <si>
    <t>20174960</t>
  </si>
  <si>
    <t>王佳铖</t>
  </si>
  <si>
    <t>20174803</t>
  </si>
  <si>
    <t>吕晋贤</t>
  </si>
  <si>
    <t>20172723</t>
  </si>
  <si>
    <t>谭林</t>
  </si>
  <si>
    <t>20175005</t>
  </si>
  <si>
    <t>王星凯</t>
  </si>
  <si>
    <t>20174692</t>
  </si>
  <si>
    <t>高豪</t>
  </si>
  <si>
    <t>20174686</t>
  </si>
  <si>
    <t>刘志城</t>
  </si>
  <si>
    <t>20174732</t>
  </si>
  <si>
    <t>钟绍锋</t>
  </si>
  <si>
    <t>20174815</t>
  </si>
  <si>
    <t>孔维钧</t>
  </si>
  <si>
    <t>20174850</t>
  </si>
  <si>
    <t>陈子琪</t>
  </si>
  <si>
    <t>20174797</t>
  </si>
  <si>
    <t>时慧林</t>
  </si>
  <si>
    <t>20174811</t>
  </si>
  <si>
    <t>刘学成</t>
  </si>
  <si>
    <t>20174957</t>
  </si>
  <si>
    <t>李扬</t>
  </si>
  <si>
    <t>20174768</t>
  </si>
  <si>
    <t>刘胜光</t>
  </si>
  <si>
    <t>20174801</t>
  </si>
  <si>
    <t>许嘉程</t>
  </si>
  <si>
    <t>20174799</t>
  </si>
  <si>
    <t>杨云逸</t>
  </si>
  <si>
    <t>20174902</t>
  </si>
  <si>
    <t>魏小林</t>
  </si>
  <si>
    <t>20174675</t>
  </si>
  <si>
    <t>雷海明</t>
  </si>
  <si>
    <t>20174954</t>
  </si>
  <si>
    <t>彭舒</t>
  </si>
  <si>
    <t>20174951</t>
  </si>
  <si>
    <t>龚晟</t>
  </si>
  <si>
    <t>20174810</t>
  </si>
  <si>
    <t>罗广东</t>
  </si>
  <si>
    <t>20174888</t>
  </si>
  <si>
    <t>宋昱达</t>
  </si>
  <si>
    <t>20174841</t>
  </si>
  <si>
    <t>苏星宇</t>
  </si>
  <si>
    <t>20174763</t>
  </si>
  <si>
    <t>余浩</t>
  </si>
  <si>
    <t>20174683</t>
  </si>
  <si>
    <t>钟荣攀</t>
  </si>
  <si>
    <t>20174874</t>
  </si>
  <si>
    <t>谭磊</t>
  </si>
  <si>
    <t>杨益</t>
  </si>
  <si>
    <t>20174844</t>
  </si>
  <si>
    <t>陈佳仝</t>
  </si>
  <si>
    <t>20174829</t>
  </si>
  <si>
    <t>张俊杰</t>
  </si>
  <si>
    <t>20174695</t>
  </si>
  <si>
    <t>刘瑞瑞</t>
  </si>
  <si>
    <t>20174918</t>
  </si>
  <si>
    <t>梁家浩</t>
  </si>
  <si>
    <t>20174861</t>
  </si>
  <si>
    <t>王国庆</t>
  </si>
  <si>
    <t>20174909</t>
  </si>
  <si>
    <t>韦欣妍</t>
  </si>
  <si>
    <t>20174696</t>
  </si>
  <si>
    <t>魏新宇</t>
  </si>
  <si>
    <t>20174715</t>
  </si>
  <si>
    <t>谭钺山</t>
  </si>
  <si>
    <t>20174876</t>
  </si>
  <si>
    <t>刘祚屿</t>
  </si>
  <si>
    <t>20174965</t>
  </si>
  <si>
    <t>黄铁</t>
  </si>
  <si>
    <t>20174864</t>
  </si>
  <si>
    <t>谷昱君</t>
  </si>
  <si>
    <t>20175718</t>
  </si>
  <si>
    <t>张奇隆</t>
  </si>
  <si>
    <t>20174694</t>
  </si>
  <si>
    <t>张亮</t>
  </si>
  <si>
    <t>全国周培源大学生力学竞赛（国赛）/全国大学生先进成图技术与产品信息建模创新大赛</t>
    <phoneticPr fontId="1" type="noConversion"/>
  </si>
  <si>
    <t>全国大学生先进成图技术与产品信息建模创新大赛一等奖</t>
    <phoneticPr fontId="1" type="noConversion"/>
  </si>
  <si>
    <t>《一种混凝土修复剂耐久性试验系统》发明专利公开/全国大学生节能减排与社会实践创新竞赛特等奖</t>
    <phoneticPr fontId="1" type="noConversion"/>
  </si>
  <si>
    <t>重庆市三好学生/《一种艺术混凝土胶凝材料、艺术混凝土及其制备方法》发明专利公开</t>
    <phoneticPr fontId="1" type="noConversion"/>
  </si>
  <si>
    <t>重庆市大学生创新创业训练计划项目验收成绩为优秀的项目组成员</t>
    <phoneticPr fontId="1" type="noConversion"/>
  </si>
  <si>
    <t>全国周培源大学生力学竞赛（国赛）三等奖</t>
  </si>
  <si>
    <t>全国大学生先进成图技术与产品信息建模创新大赛一等奖</t>
    <phoneticPr fontId="1" type="noConversion"/>
  </si>
  <si>
    <t>全国周培源大学生力学竞赛（国赛）三等奖</t>
    <phoneticPr fontId="1" type="noConversion"/>
  </si>
  <si>
    <t>国家级大学生创业训练计划项目优秀的项目组成员</t>
    <phoneticPr fontId="1" type="noConversion"/>
  </si>
  <si>
    <t>全国大学生结构设计大赛三等奖</t>
    <phoneticPr fontId="1" type="noConversion"/>
  </si>
  <si>
    <t>全国大学生先进成图技术与产品信息建模创新大赛一等奖</t>
    <phoneticPr fontId="1" type="noConversion"/>
  </si>
  <si>
    <t>重庆市优秀学生干部</t>
    <phoneticPr fontId="1" type="noConversion"/>
  </si>
  <si>
    <t>全国周培源大学生力学竞赛（国赛）三等奖</t>
    <phoneticPr fontId="1" type="noConversion"/>
  </si>
  <si>
    <t>全国周培源大学生力学竞赛（国赛）三等奖</t>
    <phoneticPr fontId="1" type="noConversion"/>
  </si>
  <si>
    <t>第一届重庆市大学生创业实践项目优秀/全国周培源大学生力学竞赛（国赛）三等奖</t>
    <phoneticPr fontId="1" type="noConversion"/>
  </si>
  <si>
    <t>男</t>
    <phoneticPr fontId="1" type="noConversion"/>
  </si>
  <si>
    <t>汉</t>
    <phoneticPr fontId="1" type="noConversion"/>
  </si>
  <si>
    <t>团员</t>
    <phoneticPr fontId="1" type="noConversion"/>
  </si>
  <si>
    <t>男</t>
    <phoneticPr fontId="1" type="noConversion"/>
  </si>
  <si>
    <t>团员</t>
    <phoneticPr fontId="1" type="noConversion"/>
  </si>
  <si>
    <t>女</t>
    <phoneticPr fontId="1" type="noConversion"/>
  </si>
  <si>
    <t>汉</t>
    <phoneticPr fontId="1" type="noConversion"/>
  </si>
  <si>
    <t>团员</t>
    <phoneticPr fontId="1" type="noConversion"/>
  </si>
  <si>
    <t>女</t>
    <phoneticPr fontId="1" type="noConversion"/>
  </si>
  <si>
    <t>汉</t>
    <phoneticPr fontId="1" type="noConversion"/>
  </si>
  <si>
    <t>男</t>
    <phoneticPr fontId="1" type="noConversion"/>
  </si>
  <si>
    <t>汉</t>
    <phoneticPr fontId="1" type="noConversion"/>
  </si>
  <si>
    <t>中共预备党员</t>
    <phoneticPr fontId="1" type="noConversion"/>
  </si>
  <si>
    <t>男</t>
    <phoneticPr fontId="1" type="noConversion"/>
  </si>
  <si>
    <t>团员</t>
    <phoneticPr fontId="1" type="noConversion"/>
  </si>
  <si>
    <t>男</t>
    <phoneticPr fontId="1" type="noConversion"/>
  </si>
  <si>
    <t>汉</t>
    <phoneticPr fontId="1" type="noConversion"/>
  </si>
  <si>
    <t>汉</t>
    <phoneticPr fontId="1" type="noConversion"/>
  </si>
  <si>
    <t>团员</t>
    <phoneticPr fontId="1" type="noConversion"/>
  </si>
  <si>
    <t>女</t>
    <phoneticPr fontId="1" type="noConversion"/>
  </si>
  <si>
    <t>汉</t>
    <phoneticPr fontId="1" type="noConversion"/>
  </si>
  <si>
    <t>中共党员</t>
    <phoneticPr fontId="1" type="noConversion"/>
  </si>
  <si>
    <t>女</t>
    <phoneticPr fontId="1" type="noConversion"/>
  </si>
  <si>
    <t>中共预备党员</t>
    <phoneticPr fontId="1" type="noConversion"/>
  </si>
  <si>
    <t>汉</t>
    <phoneticPr fontId="1" type="noConversion"/>
  </si>
  <si>
    <t>女</t>
    <phoneticPr fontId="1" type="noConversion"/>
  </si>
  <si>
    <t>壮族</t>
    <phoneticPr fontId="1" type="noConversion"/>
  </si>
  <si>
    <t>男</t>
    <phoneticPr fontId="1" type="noConversion"/>
  </si>
  <si>
    <t>汉</t>
    <phoneticPr fontId="1" type="noConversion"/>
  </si>
  <si>
    <t>团员</t>
    <phoneticPr fontId="1" type="noConversion"/>
  </si>
  <si>
    <t>男</t>
    <phoneticPr fontId="1" type="noConversion"/>
  </si>
  <si>
    <t>20175135</t>
  </si>
  <si>
    <t>20175127</t>
  </si>
  <si>
    <t>齐梓轩</t>
  </si>
  <si>
    <t>20170054</t>
  </si>
  <si>
    <t>胡星</t>
  </si>
  <si>
    <t>20175137</t>
  </si>
  <si>
    <t>蒲嘉璇</t>
  </si>
  <si>
    <t>20175106</t>
  </si>
  <si>
    <t>武双对</t>
  </si>
  <si>
    <t>20175141</t>
  </si>
  <si>
    <t>雷冰洁</t>
  </si>
  <si>
    <t>20175120</t>
  </si>
  <si>
    <t>杨启航</t>
  </si>
  <si>
    <t>20175525</t>
  </si>
  <si>
    <t>赵若岚</t>
  </si>
  <si>
    <t>20175162</t>
  </si>
  <si>
    <t>冯璇</t>
  </si>
  <si>
    <t>20175132</t>
  </si>
  <si>
    <t>余涵菲</t>
  </si>
  <si>
    <t>20175172</t>
  </si>
  <si>
    <t>林家劲</t>
  </si>
  <si>
    <t>20175072</t>
  </si>
  <si>
    <t>徐林彤</t>
  </si>
  <si>
    <t>20172678</t>
  </si>
  <si>
    <t>雍觐源</t>
  </si>
  <si>
    <t>20175176</t>
  </si>
  <si>
    <t>姚思楷</t>
  </si>
  <si>
    <t>20175152</t>
  </si>
  <si>
    <t>张洪</t>
  </si>
  <si>
    <t>20175149</t>
  </si>
  <si>
    <t>戴隆康</t>
  </si>
  <si>
    <t>20175119</t>
  </si>
  <si>
    <t>吕俊蒙</t>
  </si>
  <si>
    <t>20175457</t>
  </si>
  <si>
    <t>山晗玉</t>
  </si>
  <si>
    <t>20175179</t>
  </si>
  <si>
    <t>胡刚</t>
  </si>
  <si>
    <t>20175110</t>
  </si>
  <si>
    <t>张琦</t>
  </si>
  <si>
    <t>20175115</t>
  </si>
  <si>
    <t>周巧巧</t>
  </si>
  <si>
    <t>20175107</t>
  </si>
  <si>
    <t>钟丽莎</t>
  </si>
  <si>
    <t>20175140</t>
  </si>
  <si>
    <t>张韵洁</t>
  </si>
  <si>
    <t>20175144</t>
  </si>
  <si>
    <t>刘雪梅</t>
  </si>
  <si>
    <t>20175104</t>
  </si>
  <si>
    <t>潘煬</t>
  </si>
  <si>
    <t>20175147</t>
  </si>
  <si>
    <t>李佳祥</t>
  </si>
  <si>
    <t>20175114</t>
  </si>
  <si>
    <t>刘星妤</t>
  </si>
  <si>
    <t>20175089</t>
  </si>
  <si>
    <t>肖雪</t>
  </si>
  <si>
    <t>20175082</t>
  </si>
  <si>
    <t>杨苧艺</t>
  </si>
  <si>
    <t>20175171</t>
  </si>
  <si>
    <t>张成思</t>
  </si>
  <si>
    <t>20175198</t>
  </si>
  <si>
    <t>周容</t>
  </si>
  <si>
    <t>20175109</t>
  </si>
  <si>
    <t>吴佳琪</t>
  </si>
  <si>
    <t>20175134</t>
  </si>
  <si>
    <t>皮霜洁</t>
  </si>
  <si>
    <t>20175117</t>
  </si>
  <si>
    <t>谢鑫</t>
  </si>
  <si>
    <t>20175674</t>
  </si>
  <si>
    <t>吕京珂</t>
  </si>
  <si>
    <t>20175190</t>
  </si>
  <si>
    <t>王可欣</t>
  </si>
  <si>
    <t>20175164</t>
  </si>
  <si>
    <t>付靖杰</t>
  </si>
  <si>
    <t>20175181</t>
  </si>
  <si>
    <t>熊博海</t>
  </si>
  <si>
    <t>20175155</t>
  </si>
  <si>
    <t>刘啸林</t>
  </si>
  <si>
    <t>20175169</t>
  </si>
  <si>
    <t>卢芳琪</t>
  </si>
  <si>
    <t>20175173</t>
  </si>
  <si>
    <t>孔德泳</t>
  </si>
  <si>
    <t>20175096</t>
  </si>
  <si>
    <t>李瀚哲</t>
  </si>
  <si>
    <t>20175066</t>
  </si>
  <si>
    <t>杨奇林</t>
  </si>
  <si>
    <t>20175068</t>
  </si>
  <si>
    <t>王钰翔</t>
  </si>
  <si>
    <t>20175070</t>
  </si>
  <si>
    <t>张云博</t>
  </si>
  <si>
    <t>20176231</t>
  </si>
  <si>
    <t>涂腾</t>
  </si>
  <si>
    <t>20175146</t>
  </si>
  <si>
    <t>伍俭</t>
  </si>
  <si>
    <t>20175157</t>
  </si>
  <si>
    <t>杨焱森</t>
  </si>
  <si>
    <t>团员</t>
    <phoneticPr fontId="1" type="noConversion"/>
  </si>
  <si>
    <t>群众</t>
    <phoneticPr fontId="1" type="noConversion"/>
  </si>
  <si>
    <t>女</t>
    <phoneticPr fontId="1" type="noConversion"/>
  </si>
  <si>
    <t>中共党员</t>
    <phoneticPr fontId="1" type="noConversion"/>
  </si>
  <si>
    <t>男</t>
    <phoneticPr fontId="1" type="noConversion"/>
  </si>
  <si>
    <t>男</t>
    <phoneticPr fontId="1" type="noConversion"/>
  </si>
  <si>
    <t>中共党员</t>
    <phoneticPr fontId="1" type="noConversion"/>
  </si>
  <si>
    <t>中共预备党员</t>
    <phoneticPr fontId="1" type="noConversion"/>
  </si>
  <si>
    <t>女</t>
    <phoneticPr fontId="1" type="noConversion"/>
  </si>
  <si>
    <t>男</t>
    <phoneticPr fontId="1" type="noConversion"/>
  </si>
  <si>
    <t>土家族</t>
    <phoneticPr fontId="1" type="noConversion"/>
  </si>
  <si>
    <t>男</t>
    <phoneticPr fontId="1" type="noConversion"/>
  </si>
  <si>
    <t>布依族</t>
    <phoneticPr fontId="1" type="noConversion"/>
  </si>
  <si>
    <t>土家族</t>
    <phoneticPr fontId="1" type="noConversion"/>
  </si>
  <si>
    <t>汉</t>
    <phoneticPr fontId="1" type="noConversion"/>
  </si>
  <si>
    <t>团员</t>
    <phoneticPr fontId="1" type="noConversion"/>
  </si>
  <si>
    <t>中共预备党员</t>
    <phoneticPr fontId="1" type="noConversion"/>
  </si>
  <si>
    <t>男</t>
    <phoneticPr fontId="1" type="noConversion"/>
  </si>
  <si>
    <t>女</t>
    <phoneticPr fontId="1" type="noConversion"/>
  </si>
  <si>
    <t>汉</t>
    <phoneticPr fontId="1" type="noConversion"/>
  </si>
  <si>
    <t>男</t>
    <phoneticPr fontId="1" type="noConversion"/>
  </si>
  <si>
    <t>汉</t>
    <phoneticPr fontId="1" type="noConversion"/>
  </si>
  <si>
    <t>中共党员</t>
    <phoneticPr fontId="1" type="noConversion"/>
  </si>
  <si>
    <t>男</t>
    <phoneticPr fontId="1" type="noConversion"/>
  </si>
  <si>
    <t>汉</t>
    <phoneticPr fontId="1" type="noConversion"/>
  </si>
  <si>
    <t>团员</t>
    <phoneticPr fontId="1" type="noConversion"/>
  </si>
  <si>
    <t>男</t>
    <phoneticPr fontId="1" type="noConversion"/>
  </si>
  <si>
    <t>汉</t>
    <phoneticPr fontId="1" type="noConversion"/>
  </si>
  <si>
    <t>团员</t>
    <phoneticPr fontId="1" type="noConversion"/>
  </si>
  <si>
    <t>中共预备党员</t>
    <phoneticPr fontId="1" type="noConversion"/>
  </si>
  <si>
    <t>男</t>
    <phoneticPr fontId="1" type="noConversion"/>
  </si>
  <si>
    <t>汉</t>
    <phoneticPr fontId="1" type="noConversion"/>
  </si>
  <si>
    <t>团员</t>
    <phoneticPr fontId="1" type="noConversion"/>
  </si>
  <si>
    <t>女</t>
    <phoneticPr fontId="1" type="noConversion"/>
  </si>
  <si>
    <t>团员</t>
    <phoneticPr fontId="1" type="noConversion"/>
  </si>
  <si>
    <t>男</t>
    <phoneticPr fontId="1" type="noConversion"/>
  </si>
  <si>
    <t>土家族</t>
    <phoneticPr fontId="1" type="noConversion"/>
  </si>
  <si>
    <t>女</t>
    <phoneticPr fontId="1" type="noConversion"/>
  </si>
  <si>
    <t>汉</t>
    <phoneticPr fontId="1" type="noConversion"/>
  </si>
  <si>
    <t>团员</t>
    <phoneticPr fontId="1" type="noConversion"/>
  </si>
  <si>
    <t>男</t>
    <phoneticPr fontId="1" type="noConversion"/>
  </si>
  <si>
    <t>汉</t>
    <phoneticPr fontId="1" type="noConversion"/>
  </si>
  <si>
    <t>中共党员</t>
    <phoneticPr fontId="1" type="noConversion"/>
  </si>
  <si>
    <t>团员</t>
    <phoneticPr fontId="1" type="noConversion"/>
  </si>
  <si>
    <t>满族</t>
    <phoneticPr fontId="1" type="noConversion"/>
  </si>
  <si>
    <t>汉</t>
    <phoneticPr fontId="1" type="noConversion"/>
  </si>
  <si>
    <t>男</t>
    <phoneticPr fontId="1" type="noConversion"/>
  </si>
  <si>
    <t>汉</t>
    <phoneticPr fontId="1" type="noConversion"/>
  </si>
  <si>
    <t>男</t>
    <phoneticPr fontId="1" type="noConversion"/>
  </si>
  <si>
    <t>团员</t>
    <phoneticPr fontId="1" type="noConversion"/>
  </si>
  <si>
    <t>男</t>
    <phoneticPr fontId="1" type="noConversion"/>
  </si>
  <si>
    <t>土家族</t>
    <phoneticPr fontId="1" type="noConversion"/>
  </si>
  <si>
    <t>中共党员</t>
    <phoneticPr fontId="1" type="noConversion"/>
  </si>
  <si>
    <t>男</t>
    <phoneticPr fontId="1" type="noConversion"/>
  </si>
  <si>
    <t>汉</t>
    <phoneticPr fontId="1" type="noConversion"/>
  </si>
  <si>
    <t>中共预备党员</t>
    <phoneticPr fontId="1" type="noConversion"/>
  </si>
  <si>
    <t>团员</t>
    <phoneticPr fontId="1" type="noConversion"/>
  </si>
  <si>
    <t>女</t>
    <phoneticPr fontId="1" type="noConversion"/>
  </si>
  <si>
    <t>男</t>
    <phoneticPr fontId="1" type="noConversion"/>
  </si>
  <si>
    <t>团员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</si>
  <si>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</si>
  <si>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</si>
  <si>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</si>
  <si>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</si>
  <si>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</si>
  <si>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张亚珂</t>
    <phoneticPr fontId="1" type="noConversion"/>
  </si>
  <si>
    <t>1.自行车用零能耗冷热恒温杯-国家级创新训练项目-201910611105    良好                                    2.挑战杯专项赛（省部级）和专业教学指导委员会举行的各类竞赛    二等奖                                      3.全国大学生节能减排与社会实践创新竞赛   三等奖           4.在校期间获发明专利公开                                 5.在校期间获实用新型专利授权</t>
    <phoneticPr fontId="1" type="noConversion"/>
  </si>
  <si>
    <t>1.全国大学生节能减排与社会实践创新竞赛  三等奖                                     2.校级“树声前锋”建筑模型大赛     二等奖                               3.校级“树声前锋”一触即发大赛      三等奖                              4.《一种室内空调气流组织诱导装置》在校期间获发明专利公开                                                               5.一种简易的室内空调冬季气流组织诱导装置-国家级创新训练项目-201910611108   良好</t>
    <phoneticPr fontId="1" type="noConversion"/>
  </si>
  <si>
    <t>1.校级“树声前锋”一触即发竞赛 三等奖               2.《一种室内空调气流组织诱导装置》专利公开          3.《一种用于污水处理厂的臭气收集处理方法及处理设备》专利公开                                           4.《一种用于污水处理厂的污泥处理系统》专利公开     5.一种简易的室内空调冬季气流组织诱导装置-国家级创新训练项目-201910611108                             6.基于焦化废水的氧化、絮凝串联深度处理技术的研究-CQU-SRTP-2018306</t>
    <phoneticPr fontId="1" type="noConversion"/>
  </si>
  <si>
    <t>1.全国大学生节能减排与社会实践创新竞赛  二等奖                    2.校级“树声前锋杯”竞赛      三等奖                              3.《灯暖浴霸环境下浴室人员热感觉研究》-CQU-SRTP-2019243    论文录用                                                  4.重庆大学大学生科研训练计划结题  良好</t>
    <phoneticPr fontId="1" type="noConversion"/>
  </si>
  <si>
    <t xml:space="preserve">1.《基于神经网络对砾性土液化的判别及其机理研究》-重庆市大学生创新训练计划-S201910611398   良好     2.全国大学生节能减排与社会实践创新竞赛:《一种节能便携式太阳能除湿溶液再生器》   一等奖  </t>
    <phoneticPr fontId="1" type="noConversion"/>
  </si>
  <si>
    <t>1.全国大学生节能减排与社会实践创新竞赛:《一种节能便携式太阳能除湿溶液再生器》作品编号:1338804   一等奖 2.Single image modeling (SIM) for predicting the temperature and airflows of outdoor air zones in regional planning   SCI二区</t>
    <phoneticPr fontId="1" type="noConversion"/>
  </si>
  <si>
    <t>垂直电梯用于深埋地铁车站应急疏散的可行性研究-重庆市大学生创新训练计划项目-S201910611411   良好</t>
    <phoneticPr fontId="1" type="noConversion"/>
  </si>
  <si>
    <t>磁加载混凝处理高岭土悬浮液-CQU-SRTP-2018329</t>
    <phoneticPr fontId="1" type="noConversion"/>
  </si>
  <si>
    <t>1.铜基磁性纳米材料-亚硫酸盐快速氧化技术应用于饮用水处理的基础研究-国家级创新训练项目-201910611104  良好     良好                                                     2.全国大学生节能减排与社会实践创新竞赛     三等奖                      3.在校期间获发明专利公开</t>
    <phoneticPr fontId="1" type="noConversion"/>
  </si>
  <si>
    <t>1.第十一届“高教杯”全国大学生先进成图技术与产品信息建模创新大赛  二等奖                                           2.第一届“优路杯”全国BIM技术大赛  优秀奖                          3.全国大学生电子商务“创新、创意及创业“挑战赛 一等奖                                                4.论文：《基于正交设计的层式通风供暖送风参数的优化研究》  登刊发表                                                      5.发明专利：《一种基于旋转射流的节能化空调定向送风装置》   授权                                                     6.层式通风供暖热气流组织机制研究-重庆市大学生创新训练计划项目-S201910611410   优秀</t>
    <phoneticPr fontId="1" type="noConversion"/>
  </si>
  <si>
    <t>1.国家发明专利公开《一种建筑玻璃的隔热处理系统 》   2.重庆地铁车厢内的热舒适性研究-CQU-SRTP-2018311 良好</t>
    <phoneticPr fontId="1" type="noConversion"/>
  </si>
  <si>
    <t>1.第四届中西部地区大学生先进成图技术与产品信息建模大赛    一等奖                                                        2.全国大学生电子商务“创新、创意及创业”挑战赛 一等奖                                              3.重庆大学第八届“树生前锋杯”创新创业大赛 银奖                        4.论文：《基于正交设计的层式通风供暖送风参数的优化研究》    论文发表                                                      5.发明专利《一种基于旋转射流的节能化空调定向送风装置》    专利公开                                                6.层式通风供暖热气流组织机制研究-重庆市大学生创新训练计划项目-S201910611410   优秀</t>
    <phoneticPr fontId="1" type="noConversion"/>
  </si>
  <si>
    <t>全国大学生节能减排与社会实践创新竞赛   一等奖</t>
    <phoneticPr fontId="1" type="noConversion"/>
  </si>
  <si>
    <t>基于全生命周期评价绿色快递包装的环境启示-CQU-SRTP-2019233   良好</t>
    <phoneticPr fontId="1" type="noConversion"/>
  </si>
  <si>
    <t>敏感人群房间空调器使用需求识别与研究-CQU-SRTP-2019227   中</t>
    <phoneticPr fontId="1" type="noConversion"/>
  </si>
  <si>
    <t>实用新型专利授权：一套新型新风净化消毒一体化装置</t>
    <phoneticPr fontId="1" type="noConversion"/>
  </si>
  <si>
    <t>1.垂直电梯用于深埋地铁车站应急疏散的可行性研究-重庆市大学生创新训练计划项目-S201910611411   良好                                                             2.全国大学生节能减排与社会实践创新竞赛  一等奖</t>
    <phoneticPr fontId="1" type="noConversion"/>
  </si>
  <si>
    <t xml:space="preserve">1.自行车用零能耗冷热恒温杯-国家级创新训练项目-201910611105      良好                                               2.全国大学生节能减排与社会实践创新竞赛     三等奖                                                                 3.在校期间获发明专利公开                                                 </t>
    <phoneticPr fontId="1" type="noConversion"/>
  </si>
  <si>
    <t>1.潮湿地区秋冬季节幼儿园室内热舒适调节研究—以重庆为例-CQU-SRTP-2018322   良好</t>
    <phoneticPr fontId="1" type="noConversion"/>
  </si>
  <si>
    <t xml:space="preserve">1.全国大学生节能减排与社会实践创新竞赛  二等奖                               2.第五届中国“互联网+”大学生创新创业大赛重庆地区选拔赛金奖                                                         3.论文：灯暖浴霸环境下浴室人员热感觉研究    录用                             4.浴霸环境下浴室人员热舒适性研究-CQU-SRTP-2019243   良好                                                             </t>
    <phoneticPr fontId="1" type="noConversion"/>
  </si>
  <si>
    <t>女</t>
    <phoneticPr fontId="1" type="noConversion"/>
  </si>
  <si>
    <t>汉</t>
    <phoneticPr fontId="1" type="noConversion"/>
  </si>
  <si>
    <t>团员</t>
    <phoneticPr fontId="1" type="noConversion"/>
  </si>
  <si>
    <t>男</t>
    <phoneticPr fontId="1" type="noConversion"/>
  </si>
  <si>
    <t>中共预备党员</t>
    <phoneticPr fontId="1" type="noConversion"/>
  </si>
  <si>
    <t>群众</t>
    <phoneticPr fontId="1" type="noConversion"/>
  </si>
  <si>
    <t>中共党员</t>
    <phoneticPr fontId="1" type="noConversion"/>
  </si>
  <si>
    <t>陈子悦</t>
    <phoneticPr fontId="1" type="noConversion"/>
  </si>
  <si>
    <t>女</t>
    <phoneticPr fontId="1" type="noConversion"/>
  </si>
  <si>
    <t>汉</t>
    <phoneticPr fontId="1" type="noConversion"/>
  </si>
  <si>
    <t>团员</t>
    <phoneticPr fontId="1" type="noConversion"/>
  </si>
  <si>
    <t>胡鑫泉</t>
    <phoneticPr fontId="1" type="noConversion"/>
  </si>
  <si>
    <t>男</t>
    <phoneticPr fontId="1" type="noConversion"/>
  </si>
  <si>
    <t>蒙古族</t>
    <phoneticPr fontId="1" type="noConversion"/>
  </si>
  <si>
    <t>GPA</t>
    <phoneticPr fontId="1" type="noConversion"/>
  </si>
  <si>
    <t>GPA+加分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</si>
</sst>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/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 applyBorder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5" fillId="0" borderId="0"/>
    <xf numFmtId="0" fontId="6" fillId="0" borderId="0"/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</cellXfs>
  <cellStyles count="14">
    <cellStyle name="常规" xfId="0" builtinId="0"/>
    <cellStyle name="常规 2" xfId="1"/>
    <cellStyle name="常规 2 2" xfId="4"/>
    <cellStyle name="常规 2 3" xfId="10"/>
    <cellStyle name="常规 2 4" xfId="6"/>
    <cellStyle name="常规 3" xfId="2"/>
    <cellStyle name="常规 3 2" xfId="11"/>
    <cellStyle name="常规 3 3" xfId="7"/>
    <cellStyle name="常规 4" xfId="3"/>
    <cellStyle name="常规 4 2" xfId="5"/>
    <cellStyle name="常规 4 3" xfId="12"/>
    <cellStyle name="常规 4 4" xfId="8"/>
    <cellStyle name="常规 5" xfId="9"/>
    <cellStyle name="常规 6" xfId="13"/>
  </cellStyles>
  <dxfs count="42"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O22" sqref="O22"/>
    </sheetView>
  </sheetViews>
  <sheetFormatPr defaultColWidth="9" defaultRowHeight="13.5"/>
  <cols>
    <col min="1" max="1" width="6.625" style="1" customWidth="1"/>
    <col min="2" max="2" width="9.5" style="13" bestFit="1" customWidth="1"/>
    <col min="3" max="3" width="8.75" style="13" customWidth="1"/>
    <col min="4" max="4" width="8.625" style="1" customWidth="1"/>
    <col min="5" max="5" width="9.5" style="1" customWidth="1"/>
    <col min="6" max="6" width="13.75" style="1" customWidth="1"/>
    <col min="7" max="7" width="15.75" style="1" customWidth="1"/>
    <col min="8" max="8" width="44.875" style="1" customWidth="1"/>
    <col min="9" max="9" width="11.5" style="1" customWidth="1"/>
    <col min="10" max="11" width="9" style="1"/>
    <col min="12" max="12" width="14.875" style="1" customWidth="1"/>
    <col min="13" max="16384" width="9" style="1"/>
  </cols>
  <sheetData>
    <row r="1" spans="1:12" ht="42.75" customHeight="1">
      <c r="A1" s="15" t="s">
        <v>0</v>
      </c>
      <c r="B1" s="15" t="s">
        <v>1</v>
      </c>
      <c r="C1" s="15" t="s">
        <v>2</v>
      </c>
      <c r="D1" s="15" t="s">
        <v>525</v>
      </c>
      <c r="E1" s="15" t="s">
        <v>4</v>
      </c>
      <c r="F1" s="15" t="s">
        <v>526</v>
      </c>
      <c r="G1" s="15" t="s">
        <v>3</v>
      </c>
      <c r="H1" s="15" t="s">
        <v>5</v>
      </c>
      <c r="I1" s="15" t="s">
        <v>6</v>
      </c>
      <c r="J1" s="15" t="s">
        <v>168</v>
      </c>
      <c r="K1" s="15" t="s">
        <v>166</v>
      </c>
      <c r="L1" s="15" t="s">
        <v>167</v>
      </c>
    </row>
    <row r="2" spans="1:12" ht="15" customHeight="1">
      <c r="A2" s="16">
        <v>1</v>
      </c>
      <c r="B2" s="17" t="s">
        <v>9</v>
      </c>
      <c r="C2" s="17" t="s">
        <v>10</v>
      </c>
      <c r="D2" s="17">
        <v>3.6800999999999999</v>
      </c>
      <c r="E2" s="16">
        <v>0.05</v>
      </c>
      <c r="F2" s="16">
        <f t="shared" ref="F2:F33" si="0">D2+E2</f>
        <v>3.7300999999999997</v>
      </c>
      <c r="G2" s="16">
        <f>F2*10+50</f>
        <v>87.300999999999988</v>
      </c>
      <c r="H2" s="16" t="s">
        <v>297</v>
      </c>
      <c r="I2" s="16" t="s">
        <v>486</v>
      </c>
      <c r="J2" s="16" t="s">
        <v>455</v>
      </c>
      <c r="K2" s="16" t="s">
        <v>470</v>
      </c>
      <c r="L2" s="16" t="s">
        <v>468</v>
      </c>
    </row>
    <row r="3" spans="1:12" ht="15" customHeight="1">
      <c r="A3" s="16">
        <v>2</v>
      </c>
      <c r="B3" s="17" t="s">
        <v>7</v>
      </c>
      <c r="C3" s="17" t="s">
        <v>8</v>
      </c>
      <c r="D3" s="17">
        <v>3.7042999999999999</v>
      </c>
      <c r="E3" s="16"/>
      <c r="F3" s="16">
        <f t="shared" si="0"/>
        <v>3.7042999999999999</v>
      </c>
      <c r="G3" s="16">
        <f t="shared" ref="G3:G66" si="1">F3*10+50</f>
        <v>87.043000000000006</v>
      </c>
      <c r="H3" s="16"/>
      <c r="I3" s="16" t="s">
        <v>486</v>
      </c>
      <c r="J3" s="16" t="s">
        <v>455</v>
      </c>
      <c r="K3" s="16" t="s">
        <v>469</v>
      </c>
      <c r="L3" s="16" t="s">
        <v>468</v>
      </c>
    </row>
    <row r="4" spans="1:12" ht="15" customHeight="1">
      <c r="A4" s="16">
        <v>3</v>
      </c>
      <c r="B4" s="17" t="s">
        <v>11</v>
      </c>
      <c r="C4" s="17" t="s">
        <v>12</v>
      </c>
      <c r="D4" s="17">
        <v>3.65</v>
      </c>
      <c r="E4" s="16"/>
      <c r="F4" s="16">
        <f t="shared" si="0"/>
        <v>3.65</v>
      </c>
      <c r="G4" s="16">
        <f t="shared" si="1"/>
        <v>86.5</v>
      </c>
      <c r="H4" s="16"/>
      <c r="I4" s="16" t="s">
        <v>486</v>
      </c>
      <c r="J4" s="16" t="s">
        <v>455</v>
      </c>
      <c r="K4" s="16" t="s">
        <v>470</v>
      </c>
      <c r="L4" s="16" t="s">
        <v>468</v>
      </c>
    </row>
    <row r="5" spans="1:12">
      <c r="A5" s="16">
        <v>4</v>
      </c>
      <c r="B5" s="17" t="s">
        <v>13</v>
      </c>
      <c r="C5" s="17" t="s">
        <v>14</v>
      </c>
      <c r="D5" s="17">
        <v>3.5688</v>
      </c>
      <c r="E5" s="16"/>
      <c r="F5" s="16">
        <f t="shared" si="0"/>
        <v>3.5688</v>
      </c>
      <c r="G5" s="16">
        <f t="shared" si="1"/>
        <v>85.688000000000002</v>
      </c>
      <c r="H5" s="16"/>
      <c r="I5" s="16" t="s">
        <v>486</v>
      </c>
      <c r="J5" s="16" t="s">
        <v>434</v>
      </c>
      <c r="K5" s="16" t="s">
        <v>300</v>
      </c>
      <c r="L5" s="16" t="s">
        <v>432</v>
      </c>
    </row>
    <row r="6" spans="1:12">
      <c r="A6" s="16">
        <v>5</v>
      </c>
      <c r="B6" s="17" t="s">
        <v>15</v>
      </c>
      <c r="C6" s="17" t="s">
        <v>16</v>
      </c>
      <c r="D6" s="17">
        <v>3.4466000000000001</v>
      </c>
      <c r="E6" s="16"/>
      <c r="F6" s="16">
        <f t="shared" si="0"/>
        <v>3.4466000000000001</v>
      </c>
      <c r="G6" s="16">
        <f t="shared" si="1"/>
        <v>84.466000000000008</v>
      </c>
      <c r="H6" s="16"/>
      <c r="I6" s="16" t="s">
        <v>486</v>
      </c>
      <c r="J6" s="16" t="s">
        <v>436</v>
      </c>
      <c r="K6" s="16" t="s">
        <v>305</v>
      </c>
      <c r="L6" s="16" t="s">
        <v>301</v>
      </c>
    </row>
    <row r="7" spans="1:12">
      <c r="A7" s="16">
        <v>6</v>
      </c>
      <c r="B7" s="18" t="s">
        <v>17</v>
      </c>
      <c r="C7" s="18" t="s">
        <v>18</v>
      </c>
      <c r="D7" s="17">
        <v>3.4388000000000001</v>
      </c>
      <c r="E7" s="16"/>
      <c r="F7" s="16">
        <f t="shared" si="0"/>
        <v>3.4388000000000001</v>
      </c>
      <c r="G7" s="16">
        <f t="shared" si="1"/>
        <v>84.388000000000005</v>
      </c>
      <c r="H7" s="16"/>
      <c r="I7" s="16" t="s">
        <v>486</v>
      </c>
      <c r="J7" s="16" t="s">
        <v>436</v>
      </c>
      <c r="K7" s="16" t="s">
        <v>305</v>
      </c>
      <c r="L7" s="16" t="s">
        <v>306</v>
      </c>
    </row>
    <row r="8" spans="1:12">
      <c r="A8" s="16">
        <v>7</v>
      </c>
      <c r="B8" s="17" t="s">
        <v>19</v>
      </c>
      <c r="C8" s="17" t="s">
        <v>20</v>
      </c>
      <c r="D8" s="17">
        <v>3.4186999999999999</v>
      </c>
      <c r="E8" s="16"/>
      <c r="F8" s="16">
        <f t="shared" si="0"/>
        <v>3.4186999999999999</v>
      </c>
      <c r="G8" s="16">
        <f t="shared" si="1"/>
        <v>84.186999999999998</v>
      </c>
      <c r="H8" s="16"/>
      <c r="I8" s="16" t="s">
        <v>486</v>
      </c>
      <c r="J8" s="16" t="s">
        <v>329</v>
      </c>
      <c r="K8" s="16" t="s">
        <v>438</v>
      </c>
      <c r="L8" s="16" t="s">
        <v>431</v>
      </c>
    </row>
    <row r="9" spans="1:12">
      <c r="A9" s="16">
        <v>8</v>
      </c>
      <c r="B9" s="17" t="s">
        <v>21</v>
      </c>
      <c r="C9" s="17" t="s">
        <v>22</v>
      </c>
      <c r="D9" s="17">
        <v>3.4094000000000002</v>
      </c>
      <c r="E9" s="16"/>
      <c r="F9" s="16">
        <f t="shared" si="0"/>
        <v>3.4094000000000002</v>
      </c>
      <c r="G9" s="16">
        <f t="shared" si="1"/>
        <v>84.093999999999994</v>
      </c>
      <c r="H9" s="16"/>
      <c r="I9" s="16" t="s">
        <v>486</v>
      </c>
      <c r="J9" s="16" t="s">
        <v>455</v>
      </c>
      <c r="K9" s="16" t="s">
        <v>466</v>
      </c>
      <c r="L9" s="16" t="s">
        <v>453</v>
      </c>
    </row>
    <row r="10" spans="1:12">
      <c r="A10" s="16">
        <v>9</v>
      </c>
      <c r="B10" s="17" t="s">
        <v>23</v>
      </c>
      <c r="C10" s="17" t="s">
        <v>24</v>
      </c>
      <c r="D10" s="17">
        <v>3.3866999999999998</v>
      </c>
      <c r="E10" s="16"/>
      <c r="F10" s="16">
        <f t="shared" si="0"/>
        <v>3.3866999999999998</v>
      </c>
      <c r="G10" s="16">
        <f t="shared" si="1"/>
        <v>83.86699999999999</v>
      </c>
      <c r="H10" s="16"/>
      <c r="I10" s="16" t="s">
        <v>486</v>
      </c>
      <c r="J10" s="16" t="s">
        <v>324</v>
      </c>
      <c r="K10" s="16" t="s">
        <v>300</v>
      </c>
      <c r="L10" s="16" t="s">
        <v>306</v>
      </c>
    </row>
    <row r="11" spans="1:12">
      <c r="A11" s="16">
        <v>10</v>
      </c>
      <c r="B11" s="17" t="s">
        <v>35</v>
      </c>
      <c r="C11" s="17" t="s">
        <v>36</v>
      </c>
      <c r="D11" s="17">
        <v>3.3351000000000002</v>
      </c>
      <c r="E11" s="16">
        <v>0.05</v>
      </c>
      <c r="F11" s="16">
        <f t="shared" si="0"/>
        <v>3.3851</v>
      </c>
      <c r="G11" s="16">
        <f t="shared" si="1"/>
        <v>83.850999999999999</v>
      </c>
      <c r="H11" s="16" t="s">
        <v>296</v>
      </c>
      <c r="I11" s="16" t="s">
        <v>486</v>
      </c>
      <c r="J11" s="16" t="s">
        <v>473</v>
      </c>
      <c r="K11" s="16" t="s">
        <v>456</v>
      </c>
      <c r="L11" s="16" t="s">
        <v>474</v>
      </c>
    </row>
    <row r="12" spans="1:12">
      <c r="A12" s="16">
        <v>11</v>
      </c>
      <c r="B12" s="17" t="s">
        <v>25</v>
      </c>
      <c r="C12" s="17" t="s">
        <v>26</v>
      </c>
      <c r="D12" s="17">
        <v>3.3841999999999999</v>
      </c>
      <c r="E12" s="16"/>
      <c r="F12" s="16">
        <f t="shared" si="0"/>
        <v>3.3841999999999999</v>
      </c>
      <c r="G12" s="16">
        <f t="shared" si="1"/>
        <v>83.841999999999999</v>
      </c>
      <c r="H12" s="16"/>
      <c r="I12" s="16" t="s">
        <v>486</v>
      </c>
      <c r="J12" s="16" t="s">
        <v>324</v>
      </c>
      <c r="K12" s="16" t="s">
        <v>300</v>
      </c>
      <c r="L12" s="16" t="s">
        <v>306</v>
      </c>
    </row>
    <row r="13" spans="1:12">
      <c r="A13" s="16">
        <v>12</v>
      </c>
      <c r="B13" s="17" t="s">
        <v>27</v>
      </c>
      <c r="C13" s="17" t="s">
        <v>28</v>
      </c>
      <c r="D13" s="17">
        <v>3.3696000000000002</v>
      </c>
      <c r="E13" s="16"/>
      <c r="F13" s="16">
        <f t="shared" si="0"/>
        <v>3.3696000000000002</v>
      </c>
      <c r="G13" s="16">
        <f t="shared" si="1"/>
        <v>83.695999999999998</v>
      </c>
      <c r="H13" s="16"/>
      <c r="I13" s="16" t="s">
        <v>486</v>
      </c>
      <c r="J13" s="16" t="s">
        <v>471</v>
      </c>
      <c r="K13" s="16" t="s">
        <v>472</v>
      </c>
      <c r="L13" s="16" t="s">
        <v>453</v>
      </c>
    </row>
    <row r="14" spans="1:12">
      <c r="A14" s="16">
        <v>13</v>
      </c>
      <c r="B14" s="17" t="s">
        <v>29</v>
      </c>
      <c r="C14" s="17" t="s">
        <v>30</v>
      </c>
      <c r="D14" s="17">
        <v>3.3531</v>
      </c>
      <c r="E14" s="16"/>
      <c r="F14" s="16">
        <f t="shared" si="0"/>
        <v>3.3531</v>
      </c>
      <c r="G14" s="16">
        <f t="shared" si="1"/>
        <v>83.531000000000006</v>
      </c>
      <c r="H14" s="16"/>
      <c r="I14" s="16" t="s">
        <v>486</v>
      </c>
      <c r="J14" s="16" t="s">
        <v>471</v>
      </c>
      <c r="K14" s="16" t="s">
        <v>472</v>
      </c>
      <c r="L14" s="16" t="s">
        <v>453</v>
      </c>
    </row>
    <row r="15" spans="1:12">
      <c r="A15" s="16">
        <v>14</v>
      </c>
      <c r="B15" s="17" t="s">
        <v>31</v>
      </c>
      <c r="C15" s="17" t="s">
        <v>32</v>
      </c>
      <c r="D15" s="17">
        <v>3.3488000000000002</v>
      </c>
      <c r="E15" s="16"/>
      <c r="F15" s="16">
        <f t="shared" si="0"/>
        <v>3.3488000000000002</v>
      </c>
      <c r="G15" s="16">
        <f t="shared" si="1"/>
        <v>83.488</v>
      </c>
      <c r="H15" s="16"/>
      <c r="I15" s="16" t="s">
        <v>486</v>
      </c>
      <c r="J15" s="16" t="s">
        <v>442</v>
      </c>
      <c r="K15" s="16" t="s">
        <v>315</v>
      </c>
      <c r="L15" s="16" t="s">
        <v>306</v>
      </c>
    </row>
    <row r="16" spans="1:12">
      <c r="A16" s="16">
        <v>15</v>
      </c>
      <c r="B16" s="17" t="s">
        <v>33</v>
      </c>
      <c r="C16" s="17" t="s">
        <v>34</v>
      </c>
      <c r="D16" s="17">
        <v>3.3378999999999999</v>
      </c>
      <c r="E16" s="16"/>
      <c r="F16" s="16">
        <f t="shared" si="0"/>
        <v>3.3378999999999999</v>
      </c>
      <c r="G16" s="16">
        <f t="shared" si="1"/>
        <v>83.378999999999991</v>
      </c>
      <c r="H16" s="16"/>
      <c r="I16" s="16" t="s">
        <v>486</v>
      </c>
      <c r="J16" s="16" t="s">
        <v>309</v>
      </c>
      <c r="K16" s="16" t="s">
        <v>435</v>
      </c>
      <c r="L16" s="16" t="s">
        <v>425</v>
      </c>
    </row>
    <row r="17" spans="1:12">
      <c r="A17" s="16">
        <v>16</v>
      </c>
      <c r="B17" s="17" t="s">
        <v>37</v>
      </c>
      <c r="C17" s="17" t="s">
        <v>38</v>
      </c>
      <c r="D17" s="17">
        <v>3.3159000000000001</v>
      </c>
      <c r="E17" s="16"/>
      <c r="F17" s="16">
        <f t="shared" si="0"/>
        <v>3.3159000000000001</v>
      </c>
      <c r="G17" s="16">
        <f t="shared" si="1"/>
        <v>83.158999999999992</v>
      </c>
      <c r="H17" s="16"/>
      <c r="I17" s="16" t="s">
        <v>486</v>
      </c>
      <c r="J17" s="16" t="s">
        <v>473</v>
      </c>
      <c r="K17" s="16" t="s">
        <v>456</v>
      </c>
      <c r="L17" s="16" t="s">
        <v>474</v>
      </c>
    </row>
    <row r="18" spans="1:12">
      <c r="A18" s="16">
        <v>17</v>
      </c>
      <c r="B18" s="17" t="s">
        <v>49</v>
      </c>
      <c r="C18" s="17" t="s">
        <v>50</v>
      </c>
      <c r="D18" s="17">
        <v>3.2610999999999999</v>
      </c>
      <c r="E18" s="16">
        <v>0.05</v>
      </c>
      <c r="F18" s="16">
        <f t="shared" si="0"/>
        <v>3.3110999999999997</v>
      </c>
      <c r="G18" s="16">
        <f t="shared" si="1"/>
        <v>83.11099999999999</v>
      </c>
      <c r="H18" s="16" t="s">
        <v>295</v>
      </c>
      <c r="I18" s="16" t="s">
        <v>486</v>
      </c>
      <c r="J18" s="16" t="s">
        <v>329</v>
      </c>
      <c r="K18" s="16" t="s">
        <v>305</v>
      </c>
      <c r="L18" s="16" t="s">
        <v>301</v>
      </c>
    </row>
    <row r="19" spans="1:12">
      <c r="A19" s="16">
        <v>18</v>
      </c>
      <c r="B19" s="17" t="s">
        <v>39</v>
      </c>
      <c r="C19" s="17" t="s">
        <v>40</v>
      </c>
      <c r="D19" s="17">
        <v>3.306</v>
      </c>
      <c r="E19" s="16"/>
      <c r="F19" s="16">
        <f t="shared" si="0"/>
        <v>3.306</v>
      </c>
      <c r="G19" s="16">
        <f t="shared" si="1"/>
        <v>83.06</v>
      </c>
      <c r="H19" s="16"/>
      <c r="I19" s="16" t="s">
        <v>486</v>
      </c>
      <c r="J19" s="16" t="s">
        <v>314</v>
      </c>
      <c r="K19" s="16" t="s">
        <v>300</v>
      </c>
      <c r="L19" s="16" t="s">
        <v>313</v>
      </c>
    </row>
    <row r="20" spans="1:12">
      <c r="A20" s="16">
        <v>19</v>
      </c>
      <c r="B20" s="17" t="s">
        <v>41</v>
      </c>
      <c r="C20" s="17" t="s">
        <v>42</v>
      </c>
      <c r="D20" s="17">
        <v>3.2924000000000002</v>
      </c>
      <c r="E20" s="16"/>
      <c r="F20" s="16">
        <f t="shared" si="0"/>
        <v>3.2924000000000002</v>
      </c>
      <c r="G20" s="16">
        <f t="shared" si="1"/>
        <v>82.924000000000007</v>
      </c>
      <c r="H20" s="16"/>
      <c r="I20" s="16" t="s">
        <v>486</v>
      </c>
      <c r="J20" s="16" t="s">
        <v>314</v>
      </c>
      <c r="K20" s="16" t="s">
        <v>300</v>
      </c>
      <c r="L20" s="16" t="s">
        <v>441</v>
      </c>
    </row>
    <row r="21" spans="1:12">
      <c r="A21" s="16">
        <v>20</v>
      </c>
      <c r="B21" s="17" t="s">
        <v>43</v>
      </c>
      <c r="C21" s="17" t="s">
        <v>44</v>
      </c>
      <c r="D21" s="17">
        <v>3.2890999999999999</v>
      </c>
      <c r="E21" s="16"/>
      <c r="F21" s="16">
        <f t="shared" si="0"/>
        <v>3.2890999999999999</v>
      </c>
      <c r="G21" s="16">
        <f t="shared" si="1"/>
        <v>82.890999999999991</v>
      </c>
      <c r="H21" s="16"/>
      <c r="I21" s="16" t="s">
        <v>486</v>
      </c>
      <c r="J21" s="16" t="s">
        <v>427</v>
      </c>
      <c r="K21" s="16" t="s">
        <v>310</v>
      </c>
      <c r="L21" s="16" t="s">
        <v>306</v>
      </c>
    </row>
    <row r="22" spans="1:12">
      <c r="A22" s="16">
        <v>21</v>
      </c>
      <c r="B22" s="17" t="s">
        <v>45</v>
      </c>
      <c r="C22" s="17" t="s">
        <v>46</v>
      </c>
      <c r="D22" s="17">
        <v>3.2860999999999998</v>
      </c>
      <c r="E22" s="16"/>
      <c r="F22" s="16">
        <f t="shared" si="0"/>
        <v>3.2860999999999998</v>
      </c>
      <c r="G22" s="16">
        <f t="shared" si="1"/>
        <v>82.86099999999999</v>
      </c>
      <c r="H22" s="16"/>
      <c r="I22" s="16" t="s">
        <v>486</v>
      </c>
      <c r="J22" s="16" t="s">
        <v>329</v>
      </c>
      <c r="K22" s="16" t="s">
        <v>305</v>
      </c>
      <c r="L22" s="16" t="s">
        <v>301</v>
      </c>
    </row>
    <row r="23" spans="1:12">
      <c r="A23" s="16">
        <v>22</v>
      </c>
      <c r="B23" s="17" t="s">
        <v>47</v>
      </c>
      <c r="C23" s="17" t="s">
        <v>48</v>
      </c>
      <c r="D23" s="17">
        <v>3.2685</v>
      </c>
      <c r="E23" s="16"/>
      <c r="F23" s="16">
        <f t="shared" si="0"/>
        <v>3.2685</v>
      </c>
      <c r="G23" s="16">
        <f t="shared" si="1"/>
        <v>82.685000000000002</v>
      </c>
      <c r="H23" s="16"/>
      <c r="I23" s="16" t="s">
        <v>486</v>
      </c>
      <c r="J23" s="16" t="s">
        <v>329</v>
      </c>
      <c r="K23" s="16" t="s">
        <v>305</v>
      </c>
      <c r="L23" s="16" t="s">
        <v>306</v>
      </c>
    </row>
    <row r="24" spans="1:12">
      <c r="A24" s="16">
        <v>23</v>
      </c>
      <c r="B24" s="17" t="s">
        <v>51</v>
      </c>
      <c r="C24" s="17" t="s">
        <v>52</v>
      </c>
      <c r="D24" s="17">
        <v>3.2610999999999999</v>
      </c>
      <c r="E24" s="16"/>
      <c r="F24" s="16">
        <f t="shared" si="0"/>
        <v>3.2610999999999999</v>
      </c>
      <c r="G24" s="16">
        <f t="shared" si="1"/>
        <v>82.61099999999999</v>
      </c>
      <c r="H24" s="16"/>
      <c r="I24" s="16" t="s">
        <v>486</v>
      </c>
      <c r="J24" s="16" t="s">
        <v>329</v>
      </c>
      <c r="K24" s="16" t="s">
        <v>305</v>
      </c>
      <c r="L24" s="16" t="s">
        <v>301</v>
      </c>
    </row>
    <row r="25" spans="1:12">
      <c r="A25" s="16">
        <v>24</v>
      </c>
      <c r="B25" s="17" t="s">
        <v>53</v>
      </c>
      <c r="C25" s="17" t="s">
        <v>54</v>
      </c>
      <c r="D25" s="17">
        <v>3.2530999999999999</v>
      </c>
      <c r="E25" s="16"/>
      <c r="F25" s="16">
        <f t="shared" si="0"/>
        <v>3.2530999999999999</v>
      </c>
      <c r="G25" s="16">
        <f t="shared" si="1"/>
        <v>82.531000000000006</v>
      </c>
      <c r="H25" s="16"/>
      <c r="I25" s="16" t="s">
        <v>486</v>
      </c>
      <c r="J25" s="16" t="s">
        <v>329</v>
      </c>
      <c r="K25" s="16" t="s">
        <v>305</v>
      </c>
      <c r="L25" s="16" t="s">
        <v>311</v>
      </c>
    </row>
    <row r="26" spans="1:12">
      <c r="A26" s="16">
        <v>25</v>
      </c>
      <c r="B26" s="17" t="s">
        <v>55</v>
      </c>
      <c r="C26" s="17" t="s">
        <v>56</v>
      </c>
      <c r="D26" s="17">
        <v>3.2462</v>
      </c>
      <c r="E26" s="16"/>
      <c r="F26" s="16">
        <f t="shared" si="0"/>
        <v>3.2462</v>
      </c>
      <c r="G26" s="16">
        <f t="shared" si="1"/>
        <v>82.462000000000003</v>
      </c>
      <c r="H26" s="16"/>
      <c r="I26" s="16" t="s">
        <v>486</v>
      </c>
      <c r="J26" s="16" t="s">
        <v>436</v>
      </c>
      <c r="K26" s="16" t="s">
        <v>305</v>
      </c>
      <c r="L26" s="16" t="s">
        <v>306</v>
      </c>
    </row>
    <row r="27" spans="1:12">
      <c r="A27" s="16">
        <v>26</v>
      </c>
      <c r="B27" s="17" t="s">
        <v>57</v>
      </c>
      <c r="C27" s="17" t="s">
        <v>58</v>
      </c>
      <c r="D27" s="17">
        <v>3.2441</v>
      </c>
      <c r="E27" s="16"/>
      <c r="F27" s="16">
        <f t="shared" si="0"/>
        <v>3.2441</v>
      </c>
      <c r="G27" s="16">
        <f t="shared" si="1"/>
        <v>82.441000000000003</v>
      </c>
      <c r="H27" s="16"/>
      <c r="I27" s="16" t="s">
        <v>486</v>
      </c>
      <c r="J27" s="16" t="s">
        <v>329</v>
      </c>
      <c r="K27" s="16" t="s">
        <v>305</v>
      </c>
      <c r="L27" s="16" t="s">
        <v>311</v>
      </c>
    </row>
    <row r="28" spans="1:12">
      <c r="A28" s="16">
        <v>27</v>
      </c>
      <c r="B28" s="17" t="s">
        <v>59</v>
      </c>
      <c r="C28" s="17" t="s">
        <v>60</v>
      </c>
      <c r="D28" s="17">
        <v>3.2429000000000001</v>
      </c>
      <c r="E28" s="16"/>
      <c r="F28" s="16">
        <f t="shared" si="0"/>
        <v>3.2429000000000001</v>
      </c>
      <c r="G28" s="16">
        <f t="shared" si="1"/>
        <v>82.429000000000002</v>
      </c>
      <c r="H28" s="16"/>
      <c r="I28" s="16" t="s">
        <v>486</v>
      </c>
      <c r="J28" s="16" t="s">
        <v>314</v>
      </c>
      <c r="K28" s="16" t="s">
        <v>439</v>
      </c>
      <c r="L28" s="16" t="s">
        <v>440</v>
      </c>
    </row>
    <row r="29" spans="1:12">
      <c r="A29" s="16">
        <v>28</v>
      </c>
      <c r="B29" s="17" t="s">
        <v>61</v>
      </c>
      <c r="C29" s="17" t="s">
        <v>62</v>
      </c>
      <c r="D29" s="17">
        <v>3.2418999999999998</v>
      </c>
      <c r="E29" s="16"/>
      <c r="F29" s="16">
        <f t="shared" si="0"/>
        <v>3.2418999999999998</v>
      </c>
      <c r="G29" s="16">
        <f t="shared" si="1"/>
        <v>82.418999999999997</v>
      </c>
      <c r="H29" s="16"/>
      <c r="I29" s="16" t="s">
        <v>486</v>
      </c>
      <c r="J29" s="16" t="s">
        <v>314</v>
      </c>
      <c r="K29" s="16" t="s">
        <v>300</v>
      </c>
      <c r="L29" s="16" t="s">
        <v>301</v>
      </c>
    </row>
    <row r="30" spans="1:12">
      <c r="A30" s="16">
        <v>29</v>
      </c>
      <c r="B30" s="17" t="s">
        <v>63</v>
      </c>
      <c r="C30" s="17" t="s">
        <v>64</v>
      </c>
      <c r="D30" s="17">
        <v>3.2351000000000001</v>
      </c>
      <c r="E30" s="16"/>
      <c r="F30" s="16">
        <f t="shared" si="0"/>
        <v>3.2351000000000001</v>
      </c>
      <c r="G30" s="16">
        <f t="shared" si="1"/>
        <v>82.350999999999999</v>
      </c>
      <c r="H30" s="16"/>
      <c r="I30" s="16" t="s">
        <v>486</v>
      </c>
      <c r="J30" s="16" t="s">
        <v>314</v>
      </c>
      <c r="K30" s="16" t="s">
        <v>300</v>
      </c>
      <c r="L30" s="16" t="s">
        <v>301</v>
      </c>
    </row>
    <row r="31" spans="1:12">
      <c r="A31" s="16">
        <v>30</v>
      </c>
      <c r="B31" s="17" t="s">
        <v>65</v>
      </c>
      <c r="C31" s="17" t="s">
        <v>66</v>
      </c>
      <c r="D31" s="17">
        <v>3.2303000000000002</v>
      </c>
      <c r="E31" s="16"/>
      <c r="F31" s="16">
        <f t="shared" si="0"/>
        <v>3.2303000000000002</v>
      </c>
      <c r="G31" s="16">
        <f t="shared" si="1"/>
        <v>82.302999999999997</v>
      </c>
      <c r="H31" s="16"/>
      <c r="I31" s="16" t="s">
        <v>486</v>
      </c>
      <c r="J31" s="16" t="s">
        <v>314</v>
      </c>
      <c r="K31" s="16" t="s">
        <v>300</v>
      </c>
      <c r="L31" s="16" t="s">
        <v>301</v>
      </c>
    </row>
    <row r="32" spans="1:12" ht="27">
      <c r="A32" s="16">
        <v>31</v>
      </c>
      <c r="B32" s="17" t="s">
        <v>77</v>
      </c>
      <c r="C32" s="17" t="s">
        <v>78</v>
      </c>
      <c r="D32" s="17">
        <v>3.1459000000000001</v>
      </c>
      <c r="E32" s="16">
        <v>7.4999999999999997E-2</v>
      </c>
      <c r="F32" s="16">
        <f t="shared" si="0"/>
        <v>3.2209000000000003</v>
      </c>
      <c r="G32" s="16">
        <f t="shared" si="1"/>
        <v>82.209000000000003</v>
      </c>
      <c r="H32" s="16" t="s">
        <v>298</v>
      </c>
      <c r="I32" s="16" t="s">
        <v>486</v>
      </c>
      <c r="J32" s="16" t="s">
        <v>475</v>
      </c>
      <c r="K32" s="16" t="s">
        <v>466</v>
      </c>
      <c r="L32" s="16" t="s">
        <v>453</v>
      </c>
    </row>
    <row r="33" spans="1:12">
      <c r="A33" s="16">
        <v>32</v>
      </c>
      <c r="B33" s="17" t="s">
        <v>67</v>
      </c>
      <c r="C33" s="17" t="s">
        <v>68</v>
      </c>
      <c r="D33" s="17">
        <v>3.2166999999999999</v>
      </c>
      <c r="E33" s="16"/>
      <c r="F33" s="16">
        <f t="shared" si="0"/>
        <v>3.2166999999999999</v>
      </c>
      <c r="G33" s="16">
        <f t="shared" si="1"/>
        <v>82.167000000000002</v>
      </c>
      <c r="H33" s="16"/>
      <c r="I33" s="16" t="s">
        <v>486</v>
      </c>
      <c r="J33" s="16" t="s">
        <v>443</v>
      </c>
      <c r="K33" s="16" t="s">
        <v>444</v>
      </c>
      <c r="L33" s="16" t="s">
        <v>311</v>
      </c>
    </row>
    <row r="34" spans="1:12">
      <c r="A34" s="16">
        <v>33</v>
      </c>
      <c r="B34" s="17" t="s">
        <v>69</v>
      </c>
      <c r="C34" s="17" t="s">
        <v>70</v>
      </c>
      <c r="D34" s="17">
        <v>3.2128999999999999</v>
      </c>
      <c r="E34" s="16"/>
      <c r="F34" s="16">
        <f t="shared" ref="F34:F65" si="2">D34+E34</f>
        <v>3.2128999999999999</v>
      </c>
      <c r="G34" s="16">
        <f t="shared" si="1"/>
        <v>82.128999999999991</v>
      </c>
      <c r="H34" s="16"/>
      <c r="I34" s="16" t="s">
        <v>486</v>
      </c>
      <c r="J34" s="16"/>
      <c r="K34" s="16"/>
      <c r="L34" s="16"/>
    </row>
    <row r="35" spans="1:12">
      <c r="A35" s="16">
        <v>34</v>
      </c>
      <c r="B35" s="17" t="s">
        <v>71</v>
      </c>
      <c r="C35" s="17" t="s">
        <v>72</v>
      </c>
      <c r="D35" s="17">
        <v>3.1739999999999999</v>
      </c>
      <c r="E35" s="16"/>
      <c r="F35" s="16">
        <f t="shared" si="2"/>
        <v>3.1739999999999999</v>
      </c>
      <c r="G35" s="16">
        <f t="shared" si="1"/>
        <v>81.739999999999995</v>
      </c>
      <c r="H35" s="16"/>
      <c r="I35" s="16" t="s">
        <v>486</v>
      </c>
      <c r="J35" s="16" t="s">
        <v>436</v>
      </c>
      <c r="K35" s="16" t="s">
        <v>305</v>
      </c>
      <c r="L35" s="16" t="s">
        <v>306</v>
      </c>
    </row>
    <row r="36" spans="1:12">
      <c r="A36" s="16">
        <v>35</v>
      </c>
      <c r="B36" s="17" t="s">
        <v>73</v>
      </c>
      <c r="C36" s="17" t="s">
        <v>74</v>
      </c>
      <c r="D36" s="17">
        <v>3.1669</v>
      </c>
      <c r="E36" s="16"/>
      <c r="F36" s="16">
        <f t="shared" si="2"/>
        <v>3.1669</v>
      </c>
      <c r="G36" s="16">
        <f t="shared" si="1"/>
        <v>81.668999999999997</v>
      </c>
      <c r="H36" s="16"/>
      <c r="I36" s="16" t="s">
        <v>486</v>
      </c>
      <c r="J36" s="16" t="s">
        <v>314</v>
      </c>
      <c r="K36" s="16" t="s">
        <v>300</v>
      </c>
      <c r="L36" s="16" t="s">
        <v>432</v>
      </c>
    </row>
    <row r="37" spans="1:12">
      <c r="A37" s="16">
        <v>36</v>
      </c>
      <c r="B37" s="17" t="s">
        <v>75</v>
      </c>
      <c r="C37" s="17" t="s">
        <v>76</v>
      </c>
      <c r="D37" s="17">
        <v>3.1469</v>
      </c>
      <c r="E37" s="16"/>
      <c r="F37" s="16">
        <f t="shared" si="2"/>
        <v>3.1469</v>
      </c>
      <c r="G37" s="16">
        <f t="shared" si="1"/>
        <v>81.468999999999994</v>
      </c>
      <c r="H37" s="16"/>
      <c r="I37" s="16" t="s">
        <v>486</v>
      </c>
      <c r="J37" s="16" t="s">
        <v>475</v>
      </c>
      <c r="K37" s="16" t="s">
        <v>476</v>
      </c>
      <c r="L37" s="16" t="s">
        <v>457</v>
      </c>
    </row>
    <row r="38" spans="1:12">
      <c r="A38" s="16">
        <v>37</v>
      </c>
      <c r="B38" s="17" t="s">
        <v>79</v>
      </c>
      <c r="C38" s="17" t="s">
        <v>80</v>
      </c>
      <c r="D38" s="17">
        <v>3.1433</v>
      </c>
      <c r="E38" s="16"/>
      <c r="F38" s="16">
        <f t="shared" si="2"/>
        <v>3.1433</v>
      </c>
      <c r="G38" s="16">
        <f t="shared" si="1"/>
        <v>81.432999999999993</v>
      </c>
      <c r="H38" s="16"/>
      <c r="I38" s="16" t="s">
        <v>486</v>
      </c>
      <c r="J38" s="16" t="s">
        <v>436</v>
      </c>
      <c r="K38" s="16" t="s">
        <v>305</v>
      </c>
      <c r="L38" s="16" t="s">
        <v>306</v>
      </c>
    </row>
    <row r="39" spans="1:12">
      <c r="A39" s="16">
        <v>38</v>
      </c>
      <c r="B39" s="17" t="s">
        <v>81</v>
      </c>
      <c r="C39" s="17" t="s">
        <v>82</v>
      </c>
      <c r="D39" s="17">
        <v>3.133</v>
      </c>
      <c r="E39" s="16"/>
      <c r="F39" s="16">
        <f t="shared" si="2"/>
        <v>3.133</v>
      </c>
      <c r="G39" s="16">
        <f t="shared" si="1"/>
        <v>81.33</v>
      </c>
      <c r="H39" s="16"/>
      <c r="I39" s="16" t="s">
        <v>486</v>
      </c>
      <c r="J39" s="16" t="s">
        <v>314</v>
      </c>
      <c r="K39" s="16" t="s">
        <v>300</v>
      </c>
      <c r="L39" s="16" t="s">
        <v>306</v>
      </c>
    </row>
    <row r="40" spans="1:12">
      <c r="A40" s="16">
        <v>39</v>
      </c>
      <c r="B40" s="17" t="s">
        <v>83</v>
      </c>
      <c r="C40" s="17" t="s">
        <v>84</v>
      </c>
      <c r="D40" s="17">
        <v>3.1318999999999999</v>
      </c>
      <c r="E40" s="16"/>
      <c r="F40" s="16">
        <f t="shared" si="2"/>
        <v>3.1318999999999999</v>
      </c>
      <c r="G40" s="16">
        <f t="shared" si="1"/>
        <v>81.319000000000003</v>
      </c>
      <c r="H40" s="16"/>
      <c r="I40" s="16" t="s">
        <v>486</v>
      </c>
      <c r="J40" s="16" t="s">
        <v>314</v>
      </c>
      <c r="K40" s="16" t="s">
        <v>300</v>
      </c>
      <c r="L40" s="16" t="s">
        <v>306</v>
      </c>
    </row>
    <row r="41" spans="1:12">
      <c r="A41" s="16">
        <v>40</v>
      </c>
      <c r="B41" s="17" t="s">
        <v>85</v>
      </c>
      <c r="C41" s="17" t="s">
        <v>86</v>
      </c>
      <c r="D41" s="17">
        <v>3.1227</v>
      </c>
      <c r="E41" s="16"/>
      <c r="F41" s="16">
        <f t="shared" si="2"/>
        <v>3.1227</v>
      </c>
      <c r="G41" s="16">
        <f t="shared" si="1"/>
        <v>81.227000000000004</v>
      </c>
      <c r="H41" s="16"/>
      <c r="I41" s="16" t="s">
        <v>486</v>
      </c>
      <c r="J41" s="16" t="s">
        <v>314</v>
      </c>
      <c r="K41" s="16" t="s">
        <v>300</v>
      </c>
      <c r="L41" s="16" t="s">
        <v>301</v>
      </c>
    </row>
    <row r="42" spans="1:12">
      <c r="A42" s="16">
        <v>41</v>
      </c>
      <c r="B42" s="17" t="s">
        <v>87</v>
      </c>
      <c r="C42" s="17" t="s">
        <v>88</v>
      </c>
      <c r="D42" s="17">
        <v>3.0907</v>
      </c>
      <c r="E42" s="16"/>
      <c r="F42" s="16">
        <f t="shared" si="2"/>
        <v>3.0907</v>
      </c>
      <c r="G42" s="16">
        <f t="shared" si="1"/>
        <v>80.906999999999996</v>
      </c>
      <c r="H42" s="16"/>
      <c r="I42" s="16" t="s">
        <v>486</v>
      </c>
      <c r="J42" s="16" t="s">
        <v>314</v>
      </c>
      <c r="K42" s="16" t="s">
        <v>300</v>
      </c>
      <c r="L42" s="16" t="s">
        <v>301</v>
      </c>
    </row>
    <row r="43" spans="1:12">
      <c r="A43" s="16">
        <v>42</v>
      </c>
      <c r="B43" s="17" t="s">
        <v>89</v>
      </c>
      <c r="C43" s="17" t="s">
        <v>90</v>
      </c>
      <c r="D43" s="17">
        <v>3.0764</v>
      </c>
      <c r="E43" s="16"/>
      <c r="F43" s="16">
        <f t="shared" si="2"/>
        <v>3.0764</v>
      </c>
      <c r="G43" s="16">
        <f t="shared" si="1"/>
        <v>80.763999999999996</v>
      </c>
      <c r="H43" s="16"/>
      <c r="I43" s="16" t="s">
        <v>486</v>
      </c>
      <c r="J43" s="16" t="s">
        <v>314</v>
      </c>
      <c r="K43" s="16" t="s">
        <v>300</v>
      </c>
      <c r="L43" s="16" t="s">
        <v>477</v>
      </c>
    </row>
    <row r="44" spans="1:12">
      <c r="A44" s="16">
        <v>43</v>
      </c>
      <c r="B44" s="17" t="s">
        <v>91</v>
      </c>
      <c r="C44" s="17" t="s">
        <v>92</v>
      </c>
      <c r="D44" s="17">
        <v>3.044</v>
      </c>
      <c r="E44" s="16"/>
      <c r="F44" s="16">
        <f t="shared" si="2"/>
        <v>3.044</v>
      </c>
      <c r="G44" s="16">
        <f t="shared" si="1"/>
        <v>80.44</v>
      </c>
      <c r="H44" s="16"/>
      <c r="I44" s="16" t="s">
        <v>486</v>
      </c>
      <c r="J44" s="16" t="s">
        <v>314</v>
      </c>
      <c r="K44" s="16" t="s">
        <v>300</v>
      </c>
      <c r="L44" s="16" t="s">
        <v>301</v>
      </c>
    </row>
    <row r="45" spans="1:12">
      <c r="A45" s="16">
        <v>44</v>
      </c>
      <c r="B45" s="17" t="s">
        <v>93</v>
      </c>
      <c r="C45" s="17" t="s">
        <v>94</v>
      </c>
      <c r="D45" s="17">
        <v>3.0343</v>
      </c>
      <c r="E45" s="16"/>
      <c r="F45" s="16">
        <f t="shared" si="2"/>
        <v>3.0343</v>
      </c>
      <c r="G45" s="16">
        <f t="shared" si="1"/>
        <v>80.343000000000004</v>
      </c>
      <c r="H45" s="16"/>
      <c r="I45" s="16" t="s">
        <v>486</v>
      </c>
      <c r="J45" s="16" t="s">
        <v>314</v>
      </c>
      <c r="K45" s="16" t="s">
        <v>300</v>
      </c>
      <c r="L45" s="16" t="s">
        <v>301</v>
      </c>
    </row>
    <row r="46" spans="1:12">
      <c r="A46" s="16">
        <v>45</v>
      </c>
      <c r="B46" s="17" t="s">
        <v>95</v>
      </c>
      <c r="C46" s="17" t="s">
        <v>96</v>
      </c>
      <c r="D46" s="17">
        <v>3.0282</v>
      </c>
      <c r="E46" s="16"/>
      <c r="F46" s="16">
        <f t="shared" si="2"/>
        <v>3.0282</v>
      </c>
      <c r="G46" s="16">
        <f t="shared" si="1"/>
        <v>80.281999999999996</v>
      </c>
      <c r="H46" s="16"/>
      <c r="I46" s="16" t="s">
        <v>486</v>
      </c>
      <c r="J46" s="16" t="s">
        <v>314</v>
      </c>
      <c r="K46" s="16" t="s">
        <v>300</v>
      </c>
      <c r="L46" s="16" t="s">
        <v>301</v>
      </c>
    </row>
    <row r="47" spans="1:12">
      <c r="A47" s="16">
        <v>46</v>
      </c>
      <c r="B47" s="17" t="s">
        <v>97</v>
      </c>
      <c r="C47" s="17" t="s">
        <v>98</v>
      </c>
      <c r="D47" s="17">
        <v>3.0097999999999998</v>
      </c>
      <c r="E47" s="16"/>
      <c r="F47" s="16">
        <f t="shared" si="2"/>
        <v>3.0097999999999998</v>
      </c>
      <c r="G47" s="16">
        <f t="shared" si="1"/>
        <v>80.097999999999999</v>
      </c>
      <c r="H47" s="16"/>
      <c r="I47" s="16" t="s">
        <v>486</v>
      </c>
      <c r="J47" s="16" t="s">
        <v>314</v>
      </c>
      <c r="K47" s="16" t="s">
        <v>300</v>
      </c>
      <c r="L47" s="16" t="s">
        <v>301</v>
      </c>
    </row>
    <row r="48" spans="1:12">
      <c r="A48" s="16">
        <v>47</v>
      </c>
      <c r="B48" s="17" t="s">
        <v>99</v>
      </c>
      <c r="C48" s="17"/>
      <c r="D48" s="17">
        <v>2.9826999999999999</v>
      </c>
      <c r="E48" s="16"/>
      <c r="F48" s="16">
        <f t="shared" si="2"/>
        <v>2.9826999999999999</v>
      </c>
      <c r="G48" s="16">
        <f t="shared" si="1"/>
        <v>79.826999999999998</v>
      </c>
      <c r="H48" s="16"/>
      <c r="I48" s="16" t="s">
        <v>486</v>
      </c>
      <c r="J48" s="16"/>
      <c r="K48" s="16"/>
      <c r="L48" s="16"/>
    </row>
    <row r="49" spans="1:12">
      <c r="A49" s="16">
        <v>48</v>
      </c>
      <c r="B49" s="17" t="s">
        <v>100</v>
      </c>
      <c r="C49" s="17" t="s">
        <v>101</v>
      </c>
      <c r="D49" s="17">
        <v>2.9820000000000002</v>
      </c>
      <c r="E49" s="16"/>
      <c r="F49" s="16">
        <f t="shared" si="2"/>
        <v>2.9820000000000002</v>
      </c>
      <c r="G49" s="16">
        <f t="shared" si="1"/>
        <v>79.819999999999993</v>
      </c>
      <c r="H49" s="16"/>
      <c r="I49" s="16" t="s">
        <v>486</v>
      </c>
      <c r="J49" s="16" t="s">
        <v>314</v>
      </c>
      <c r="K49" s="16" t="s">
        <v>300</v>
      </c>
      <c r="L49" s="16" t="s">
        <v>301</v>
      </c>
    </row>
    <row r="50" spans="1:12">
      <c r="A50" s="16">
        <v>49</v>
      </c>
      <c r="B50" s="17" t="s">
        <v>102</v>
      </c>
      <c r="C50" s="17" t="s">
        <v>103</v>
      </c>
      <c r="D50" s="17">
        <v>2.9561999999999999</v>
      </c>
      <c r="E50" s="16"/>
      <c r="F50" s="16">
        <f t="shared" si="2"/>
        <v>2.9561999999999999</v>
      </c>
      <c r="G50" s="16">
        <f t="shared" si="1"/>
        <v>79.561999999999998</v>
      </c>
      <c r="H50" s="16"/>
      <c r="I50" s="16" t="s">
        <v>486</v>
      </c>
      <c r="J50" s="16" t="s">
        <v>433</v>
      </c>
      <c r="K50" s="16" t="s">
        <v>437</v>
      </c>
      <c r="L50" s="16" t="s">
        <v>306</v>
      </c>
    </row>
    <row r="51" spans="1:12">
      <c r="A51" s="16">
        <v>50</v>
      </c>
      <c r="B51" s="17" t="s">
        <v>104</v>
      </c>
      <c r="C51" s="17" t="s">
        <v>105</v>
      </c>
      <c r="D51" s="17">
        <v>2.9434999999999998</v>
      </c>
      <c r="E51" s="16"/>
      <c r="F51" s="16">
        <f t="shared" si="2"/>
        <v>2.9434999999999998</v>
      </c>
      <c r="G51" s="16">
        <f t="shared" si="1"/>
        <v>79.435000000000002</v>
      </c>
      <c r="H51" s="16"/>
      <c r="I51" s="16" t="s">
        <v>486</v>
      </c>
      <c r="J51" s="16"/>
      <c r="K51" s="16"/>
      <c r="L51" s="16"/>
    </row>
    <row r="52" spans="1:12">
      <c r="A52" s="16">
        <v>51</v>
      </c>
      <c r="B52" s="17" t="s">
        <v>106</v>
      </c>
      <c r="C52" s="17" t="s">
        <v>107</v>
      </c>
      <c r="D52" s="17">
        <v>2.9417</v>
      </c>
      <c r="E52" s="16"/>
      <c r="F52" s="16">
        <f t="shared" si="2"/>
        <v>2.9417</v>
      </c>
      <c r="G52" s="16">
        <f t="shared" si="1"/>
        <v>79.417000000000002</v>
      </c>
      <c r="H52" s="16"/>
      <c r="I52" s="16" t="s">
        <v>486</v>
      </c>
      <c r="J52" s="16"/>
      <c r="K52" s="16"/>
      <c r="L52" s="16"/>
    </row>
    <row r="53" spans="1:12">
      <c r="A53" s="16">
        <v>52</v>
      </c>
      <c r="B53" s="17" t="s">
        <v>108</v>
      </c>
      <c r="C53" s="17" t="s">
        <v>109</v>
      </c>
      <c r="D53" s="17">
        <v>2.9409000000000001</v>
      </c>
      <c r="E53" s="16"/>
      <c r="F53" s="16">
        <f t="shared" si="2"/>
        <v>2.9409000000000001</v>
      </c>
      <c r="G53" s="16">
        <f t="shared" si="1"/>
        <v>79.408999999999992</v>
      </c>
      <c r="H53" s="16"/>
      <c r="I53" s="16" t="s">
        <v>486</v>
      </c>
      <c r="J53" s="16" t="s">
        <v>511</v>
      </c>
      <c r="K53" s="16" t="s">
        <v>512</v>
      </c>
      <c r="L53" s="16" t="s">
        <v>513</v>
      </c>
    </row>
    <row r="54" spans="1:12">
      <c r="A54" s="16">
        <v>53</v>
      </c>
      <c r="B54" s="17" t="s">
        <v>110</v>
      </c>
      <c r="C54" s="17" t="s">
        <v>111</v>
      </c>
      <c r="D54" s="17">
        <v>2.9403000000000001</v>
      </c>
      <c r="E54" s="16"/>
      <c r="F54" s="16">
        <f t="shared" si="2"/>
        <v>2.9403000000000001</v>
      </c>
      <c r="G54" s="16">
        <f t="shared" si="1"/>
        <v>79.403000000000006</v>
      </c>
      <c r="H54" s="16"/>
      <c r="I54" s="16" t="s">
        <v>486</v>
      </c>
      <c r="J54" s="16" t="s">
        <v>478</v>
      </c>
      <c r="K54" s="16" t="s">
        <v>479</v>
      </c>
      <c r="L54" s="16" t="s">
        <v>480</v>
      </c>
    </row>
    <row r="55" spans="1:12">
      <c r="A55" s="16">
        <v>54</v>
      </c>
      <c r="B55" s="17" t="s">
        <v>112</v>
      </c>
      <c r="C55" s="17" t="s">
        <v>113</v>
      </c>
      <c r="D55" s="17">
        <v>2.9378000000000002</v>
      </c>
      <c r="E55" s="16"/>
      <c r="F55" s="16">
        <f t="shared" si="2"/>
        <v>2.9378000000000002</v>
      </c>
      <c r="G55" s="16">
        <f t="shared" si="1"/>
        <v>79.378</v>
      </c>
      <c r="H55" s="16"/>
      <c r="I55" s="16" t="s">
        <v>486</v>
      </c>
      <c r="J55" s="16" t="s">
        <v>455</v>
      </c>
      <c r="K55" s="16" t="s">
        <v>449</v>
      </c>
      <c r="L55" s="16" t="s">
        <v>481</v>
      </c>
    </row>
    <row r="56" spans="1:12">
      <c r="A56" s="16">
        <v>55</v>
      </c>
      <c r="B56" s="17" t="s">
        <v>114</v>
      </c>
      <c r="C56" s="17" t="s">
        <v>115</v>
      </c>
      <c r="D56" s="17">
        <v>2.9371</v>
      </c>
      <c r="E56" s="16"/>
      <c r="F56" s="16">
        <f t="shared" si="2"/>
        <v>2.9371</v>
      </c>
      <c r="G56" s="16">
        <f t="shared" si="1"/>
        <v>79.371000000000009</v>
      </c>
      <c r="H56" s="16"/>
      <c r="I56" s="16" t="s">
        <v>486</v>
      </c>
      <c r="J56" s="16" t="s">
        <v>482</v>
      </c>
      <c r="K56" s="16" t="s">
        <v>449</v>
      </c>
      <c r="L56" s="16" t="s">
        <v>481</v>
      </c>
    </row>
    <row r="57" spans="1:12">
      <c r="A57" s="16">
        <v>56</v>
      </c>
      <c r="B57" s="17" t="s">
        <v>116</v>
      </c>
      <c r="C57" s="17" t="s">
        <v>117</v>
      </c>
      <c r="D57" s="17">
        <v>2.9205000000000001</v>
      </c>
      <c r="E57" s="16"/>
      <c r="F57" s="16">
        <f t="shared" si="2"/>
        <v>2.9205000000000001</v>
      </c>
      <c r="G57" s="16">
        <f t="shared" si="1"/>
        <v>79.204999999999998</v>
      </c>
      <c r="H57" s="16"/>
      <c r="I57" s="16" t="s">
        <v>486</v>
      </c>
      <c r="J57" s="16"/>
      <c r="K57" s="16"/>
      <c r="L57" s="16"/>
    </row>
    <row r="58" spans="1:12">
      <c r="A58" s="16">
        <v>57</v>
      </c>
      <c r="B58" s="17" t="s">
        <v>118</v>
      </c>
      <c r="C58" s="17" t="s">
        <v>119</v>
      </c>
      <c r="D58" s="17">
        <v>2.8771</v>
      </c>
      <c r="E58" s="16"/>
      <c r="F58" s="16">
        <f t="shared" si="2"/>
        <v>2.8771</v>
      </c>
      <c r="G58" s="16">
        <f t="shared" si="1"/>
        <v>78.771000000000001</v>
      </c>
      <c r="H58" s="16"/>
      <c r="I58" s="16" t="s">
        <v>486</v>
      </c>
      <c r="J58" s="16"/>
      <c r="K58" s="16"/>
      <c r="L58" s="16"/>
    </row>
    <row r="59" spans="1:12">
      <c r="A59" s="16">
        <v>58</v>
      </c>
      <c r="B59" s="17" t="s">
        <v>120</v>
      </c>
      <c r="C59" s="17" t="s">
        <v>121</v>
      </c>
      <c r="D59" s="17">
        <v>2.8603999999999998</v>
      </c>
      <c r="E59" s="16"/>
      <c r="F59" s="16">
        <f t="shared" si="2"/>
        <v>2.8603999999999998</v>
      </c>
      <c r="G59" s="16">
        <f t="shared" si="1"/>
        <v>78.603999999999999</v>
      </c>
      <c r="H59" s="16"/>
      <c r="I59" s="16" t="s">
        <v>486</v>
      </c>
      <c r="J59" s="16"/>
      <c r="K59" s="16"/>
      <c r="L59" s="16"/>
    </row>
    <row r="60" spans="1:12">
      <c r="A60" s="16">
        <v>59</v>
      </c>
      <c r="B60" s="17" t="s">
        <v>122</v>
      </c>
      <c r="C60" s="17" t="s">
        <v>123</v>
      </c>
      <c r="D60" s="17">
        <v>2.8376000000000001</v>
      </c>
      <c r="E60" s="16"/>
      <c r="F60" s="16">
        <f t="shared" si="2"/>
        <v>2.8376000000000001</v>
      </c>
      <c r="G60" s="16">
        <f t="shared" si="1"/>
        <v>78.376000000000005</v>
      </c>
      <c r="H60" s="16"/>
      <c r="I60" s="16" t="s">
        <v>486</v>
      </c>
      <c r="J60" s="16" t="s">
        <v>514</v>
      </c>
      <c r="K60" s="16" t="s">
        <v>512</v>
      </c>
      <c r="L60" s="16" t="s">
        <v>513</v>
      </c>
    </row>
    <row r="61" spans="1:12">
      <c r="A61" s="16">
        <v>60</v>
      </c>
      <c r="B61" s="17" t="s">
        <v>124</v>
      </c>
      <c r="C61" s="17" t="s">
        <v>125</v>
      </c>
      <c r="D61" s="17">
        <v>2.8197000000000001</v>
      </c>
      <c r="E61" s="16"/>
      <c r="F61" s="16">
        <f t="shared" si="2"/>
        <v>2.8197000000000001</v>
      </c>
      <c r="G61" s="16">
        <f t="shared" si="1"/>
        <v>78.197000000000003</v>
      </c>
      <c r="H61" s="16"/>
      <c r="I61" s="16" t="s">
        <v>486</v>
      </c>
      <c r="J61" s="16"/>
      <c r="K61" s="16"/>
      <c r="L61" s="16"/>
    </row>
    <row r="62" spans="1:12">
      <c r="A62" s="16">
        <v>61</v>
      </c>
      <c r="B62" s="17" t="s">
        <v>126</v>
      </c>
      <c r="C62" s="17" t="s">
        <v>127</v>
      </c>
      <c r="D62" s="17">
        <v>2.8161</v>
      </c>
      <c r="E62" s="16"/>
      <c r="F62" s="16">
        <f t="shared" si="2"/>
        <v>2.8161</v>
      </c>
      <c r="G62" s="16">
        <f t="shared" si="1"/>
        <v>78.161000000000001</v>
      </c>
      <c r="H62" s="16"/>
      <c r="I62" s="16" t="s">
        <v>486</v>
      </c>
      <c r="J62" s="16"/>
      <c r="K62" s="16"/>
      <c r="L62" s="16"/>
    </row>
    <row r="63" spans="1:12">
      <c r="A63" s="16">
        <v>62</v>
      </c>
      <c r="B63" s="17" t="s">
        <v>128</v>
      </c>
      <c r="C63" s="17" t="s">
        <v>129</v>
      </c>
      <c r="D63" s="17">
        <v>2.8062999999999998</v>
      </c>
      <c r="E63" s="16"/>
      <c r="F63" s="16">
        <f t="shared" si="2"/>
        <v>2.8062999999999998</v>
      </c>
      <c r="G63" s="16">
        <f t="shared" si="1"/>
        <v>78.063000000000002</v>
      </c>
      <c r="H63" s="16"/>
      <c r="I63" s="16" t="s">
        <v>486</v>
      </c>
      <c r="J63" s="16" t="s">
        <v>483</v>
      </c>
      <c r="K63" s="16" t="s">
        <v>449</v>
      </c>
      <c r="L63" s="16" t="s">
        <v>484</v>
      </c>
    </row>
    <row r="64" spans="1:12">
      <c r="A64" s="16">
        <v>63</v>
      </c>
      <c r="B64" s="17" t="s">
        <v>130</v>
      </c>
      <c r="C64" s="17" t="s">
        <v>131</v>
      </c>
      <c r="D64" s="17">
        <v>2.8047</v>
      </c>
      <c r="E64" s="16"/>
      <c r="F64" s="16">
        <f t="shared" si="2"/>
        <v>2.8047</v>
      </c>
      <c r="G64" s="16">
        <f t="shared" si="1"/>
        <v>78.046999999999997</v>
      </c>
      <c r="H64" s="16"/>
      <c r="I64" s="16" t="s">
        <v>486</v>
      </c>
      <c r="J64" s="16"/>
      <c r="K64" s="16"/>
      <c r="L64" s="16"/>
    </row>
    <row r="65" spans="1:12">
      <c r="A65" s="16">
        <v>64</v>
      </c>
      <c r="B65" s="17" t="s">
        <v>132</v>
      </c>
      <c r="C65" s="17" t="s">
        <v>133</v>
      </c>
      <c r="D65" s="17">
        <v>2.7867999999999999</v>
      </c>
      <c r="E65" s="16"/>
      <c r="F65" s="16">
        <f t="shared" si="2"/>
        <v>2.7867999999999999</v>
      </c>
      <c r="G65" s="16">
        <f t="shared" si="1"/>
        <v>77.867999999999995</v>
      </c>
      <c r="H65" s="16"/>
      <c r="I65" s="16" t="s">
        <v>486</v>
      </c>
      <c r="J65" s="16"/>
      <c r="K65" s="16"/>
      <c r="L65" s="16"/>
    </row>
    <row r="66" spans="1:12">
      <c r="A66" s="16">
        <v>65</v>
      </c>
      <c r="B66" s="17" t="s">
        <v>134</v>
      </c>
      <c r="C66" s="17" t="s">
        <v>135</v>
      </c>
      <c r="D66" s="17">
        <v>2.7627999999999999</v>
      </c>
      <c r="E66" s="16"/>
      <c r="F66" s="16">
        <f t="shared" ref="F66:F72" si="3">D66+E66</f>
        <v>2.7627999999999999</v>
      </c>
      <c r="G66" s="16">
        <f t="shared" si="1"/>
        <v>77.628</v>
      </c>
      <c r="H66" s="16"/>
      <c r="I66" s="16" t="s">
        <v>486</v>
      </c>
      <c r="J66" s="16"/>
      <c r="K66" s="16"/>
      <c r="L66" s="16"/>
    </row>
    <row r="67" spans="1:12">
      <c r="A67" s="16">
        <v>66</v>
      </c>
      <c r="B67" s="17" t="s">
        <v>136</v>
      </c>
      <c r="C67" s="17" t="s">
        <v>137</v>
      </c>
      <c r="D67" s="17">
        <v>2.7557</v>
      </c>
      <c r="E67" s="16"/>
      <c r="F67" s="16">
        <f t="shared" si="3"/>
        <v>2.7557</v>
      </c>
      <c r="G67" s="16">
        <f t="shared" ref="G67:G72" si="4">F67*10+50</f>
        <v>77.557000000000002</v>
      </c>
      <c r="H67" s="16"/>
      <c r="I67" s="16" t="s">
        <v>486</v>
      </c>
      <c r="J67" s="16"/>
      <c r="K67" s="16"/>
      <c r="L67" s="16"/>
    </row>
    <row r="68" spans="1:12">
      <c r="A68" s="16">
        <v>67</v>
      </c>
      <c r="B68" s="17" t="s">
        <v>138</v>
      </c>
      <c r="C68" s="17" t="s">
        <v>139</v>
      </c>
      <c r="D68" s="17">
        <v>2.7444000000000002</v>
      </c>
      <c r="E68" s="16"/>
      <c r="F68" s="16">
        <f t="shared" si="3"/>
        <v>2.7444000000000002</v>
      </c>
      <c r="G68" s="16">
        <f t="shared" si="4"/>
        <v>77.444000000000003</v>
      </c>
      <c r="H68" s="16"/>
      <c r="I68" s="16" t="s">
        <v>486</v>
      </c>
      <c r="J68" s="16"/>
      <c r="K68" s="16"/>
      <c r="L68" s="16"/>
    </row>
    <row r="69" spans="1:12">
      <c r="A69" s="16">
        <v>68</v>
      </c>
      <c r="B69" s="17" t="s">
        <v>140</v>
      </c>
      <c r="C69" s="17" t="s">
        <v>141</v>
      </c>
      <c r="D69" s="17">
        <v>2.7349999999999999</v>
      </c>
      <c r="E69" s="16"/>
      <c r="F69" s="16">
        <f t="shared" si="3"/>
        <v>2.7349999999999999</v>
      </c>
      <c r="G69" s="16">
        <f t="shared" si="4"/>
        <v>77.349999999999994</v>
      </c>
      <c r="H69" s="16"/>
      <c r="I69" s="16" t="s">
        <v>486</v>
      </c>
      <c r="J69" s="16" t="s">
        <v>514</v>
      </c>
      <c r="K69" s="16" t="s">
        <v>512</v>
      </c>
      <c r="L69" s="16" t="s">
        <v>515</v>
      </c>
    </row>
    <row r="70" spans="1:12">
      <c r="A70" s="16">
        <v>69</v>
      </c>
      <c r="B70" s="17" t="s">
        <v>142</v>
      </c>
      <c r="C70" s="17" t="s">
        <v>143</v>
      </c>
      <c r="D70" s="17">
        <v>2.7231999999999998</v>
      </c>
      <c r="E70" s="16"/>
      <c r="F70" s="16">
        <f t="shared" si="3"/>
        <v>2.7231999999999998</v>
      </c>
      <c r="G70" s="16">
        <f t="shared" si="4"/>
        <v>77.231999999999999</v>
      </c>
      <c r="H70" s="16"/>
      <c r="I70" s="16" t="s">
        <v>486</v>
      </c>
      <c r="J70" s="16"/>
      <c r="K70" s="16"/>
      <c r="L70" s="16"/>
    </row>
    <row r="71" spans="1:12">
      <c r="A71" s="16">
        <v>70</v>
      </c>
      <c r="B71" s="17" t="s">
        <v>144</v>
      </c>
      <c r="C71" s="17" t="s">
        <v>145</v>
      </c>
      <c r="D71" s="17">
        <v>2.7029999999999998</v>
      </c>
      <c r="E71" s="16"/>
      <c r="F71" s="16">
        <f t="shared" si="3"/>
        <v>2.7029999999999998</v>
      </c>
      <c r="G71" s="16">
        <f t="shared" si="4"/>
        <v>77.03</v>
      </c>
      <c r="H71" s="16"/>
      <c r="I71" s="16" t="s">
        <v>486</v>
      </c>
      <c r="J71" s="16"/>
      <c r="K71" s="16"/>
      <c r="L71" s="16"/>
    </row>
    <row r="72" spans="1:12">
      <c r="A72" s="16">
        <v>71</v>
      </c>
      <c r="B72" s="17" t="s">
        <v>146</v>
      </c>
      <c r="C72" s="17" t="s">
        <v>147</v>
      </c>
      <c r="D72" s="17">
        <v>2.6993</v>
      </c>
      <c r="E72" s="16"/>
      <c r="F72" s="16">
        <f t="shared" si="3"/>
        <v>2.6993</v>
      </c>
      <c r="G72" s="16">
        <f t="shared" si="4"/>
        <v>76.992999999999995</v>
      </c>
      <c r="H72" s="16"/>
      <c r="I72" s="16" t="s">
        <v>486</v>
      </c>
      <c r="J72" s="16"/>
      <c r="K72" s="16"/>
      <c r="L72" s="16"/>
    </row>
    <row r="73" spans="1:12">
      <c r="A73" s="19"/>
      <c r="B73" s="19">
        <v>20174832</v>
      </c>
      <c r="C73" s="19" t="s">
        <v>522</v>
      </c>
      <c r="D73" s="19"/>
      <c r="E73" s="19"/>
      <c r="F73" s="19"/>
      <c r="G73" s="19"/>
      <c r="H73" s="19"/>
      <c r="I73" s="19"/>
      <c r="J73" s="19" t="s">
        <v>523</v>
      </c>
      <c r="K73" s="19" t="s">
        <v>524</v>
      </c>
      <c r="L73" s="19" t="s">
        <v>521</v>
      </c>
    </row>
  </sheetData>
  <autoFilter ref="A1:L72"/>
  <sortState ref="A2:M115">
    <sortCondition descending="1" ref="F2:F115"/>
  </sortState>
  <phoneticPr fontId="1" type="noConversion"/>
  <conditionalFormatting sqref="B1:C1048576">
    <cfRule type="duplicateValues" dxfId="41" priority="4"/>
  </conditionalFormatting>
  <conditionalFormatting sqref="C1:C1048576">
    <cfRule type="duplicateValues" dxfId="40" priority="13"/>
    <cfRule type="duplicateValues" dxfId="39" priority="14"/>
  </conditionalFormatting>
  <conditionalFormatting sqref="C2:C84">
    <cfRule type="duplicateValues" dxfId="38" priority="24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H18" sqref="H18"/>
    </sheetView>
  </sheetViews>
  <sheetFormatPr defaultColWidth="9" defaultRowHeight="13.5"/>
  <cols>
    <col min="1" max="1" width="5" style="2" customWidth="1"/>
    <col min="2" max="2" width="11.25" style="2" customWidth="1"/>
    <col min="3" max="3" width="11.125" style="2" customWidth="1"/>
    <col min="4" max="4" width="10.75" style="2" customWidth="1"/>
    <col min="5" max="5" width="9.25" style="2" customWidth="1"/>
    <col min="6" max="6" width="12.125" style="2" customWidth="1"/>
    <col min="7" max="7" width="15" style="2" customWidth="1"/>
    <col min="8" max="8" width="39.375" style="1" customWidth="1"/>
    <col min="9" max="9" width="12.25" style="2" customWidth="1"/>
    <col min="10" max="11" width="9" style="2"/>
    <col min="12" max="12" width="14" style="2" customWidth="1"/>
    <col min="13" max="16384" width="9" style="2"/>
  </cols>
  <sheetData>
    <row r="1" spans="1:12" s="1" customFormat="1" ht="42.75" customHeight="1">
      <c r="A1" s="15" t="s">
        <v>0</v>
      </c>
      <c r="B1" s="15" t="s">
        <v>1</v>
      </c>
      <c r="C1" s="15" t="s">
        <v>2</v>
      </c>
      <c r="D1" s="15" t="s">
        <v>525</v>
      </c>
      <c r="E1" s="15" t="s">
        <v>4</v>
      </c>
      <c r="F1" s="15" t="s">
        <v>526</v>
      </c>
      <c r="G1" s="15" t="s">
        <v>3</v>
      </c>
      <c r="H1" s="15" t="s">
        <v>5</v>
      </c>
      <c r="I1" s="15" t="s">
        <v>6</v>
      </c>
      <c r="J1" s="15" t="s">
        <v>168</v>
      </c>
      <c r="K1" s="15" t="s">
        <v>166</v>
      </c>
      <c r="L1" s="15" t="s">
        <v>167</v>
      </c>
    </row>
    <row r="2" spans="1:12" ht="15" customHeight="1">
      <c r="A2" s="9">
        <v>1</v>
      </c>
      <c r="B2" s="14" t="s">
        <v>258</v>
      </c>
      <c r="C2" s="14" t="s">
        <v>259</v>
      </c>
      <c r="D2" s="14">
        <v>3.7149999999999999</v>
      </c>
      <c r="E2" s="9"/>
      <c r="F2" s="9">
        <f t="shared" ref="F2:F14" si="0">D2+E2</f>
        <v>3.7149999999999999</v>
      </c>
      <c r="G2" s="9">
        <f>F2*10+50</f>
        <v>87.15</v>
      </c>
      <c r="H2" s="16"/>
      <c r="I2" s="9" t="s">
        <v>487</v>
      </c>
      <c r="J2" s="9" t="s">
        <v>326</v>
      </c>
      <c r="K2" s="9" t="s">
        <v>327</v>
      </c>
      <c r="L2" s="9" t="s">
        <v>328</v>
      </c>
    </row>
    <row r="3" spans="1:12" ht="32.450000000000003" customHeight="1">
      <c r="A3" s="9">
        <v>2</v>
      </c>
      <c r="B3" s="14" t="s">
        <v>264</v>
      </c>
      <c r="C3" s="14" t="s">
        <v>265</v>
      </c>
      <c r="D3" s="14">
        <v>3.4359999999999999</v>
      </c>
      <c r="E3" s="9">
        <v>0.1</v>
      </c>
      <c r="F3" s="9">
        <f t="shared" si="0"/>
        <v>3.536</v>
      </c>
      <c r="G3" s="9">
        <f t="shared" ref="G3:G14" si="1">F3*10+50</f>
        <v>85.36</v>
      </c>
      <c r="H3" s="16" t="s">
        <v>294</v>
      </c>
      <c r="I3" s="9" t="s">
        <v>487</v>
      </c>
      <c r="J3" s="9" t="s">
        <v>448</v>
      </c>
      <c r="K3" s="9" t="s">
        <v>446</v>
      </c>
      <c r="L3" s="9" t="s">
        <v>454</v>
      </c>
    </row>
    <row r="4" spans="1:12" ht="15" customHeight="1">
      <c r="A4" s="9">
        <v>3</v>
      </c>
      <c r="B4" s="14" t="s">
        <v>260</v>
      </c>
      <c r="C4" s="14" t="s">
        <v>261</v>
      </c>
      <c r="D4" s="14">
        <v>3.4927000000000001</v>
      </c>
      <c r="E4" s="9"/>
      <c r="F4" s="9">
        <f t="shared" si="0"/>
        <v>3.4927000000000001</v>
      </c>
      <c r="G4" s="9">
        <f t="shared" si="1"/>
        <v>84.926999999999992</v>
      </c>
      <c r="H4" s="16"/>
      <c r="I4" s="9" t="s">
        <v>487</v>
      </c>
      <c r="J4" s="9" t="s">
        <v>326</v>
      </c>
      <c r="K4" s="9" t="s">
        <v>327</v>
      </c>
      <c r="L4" s="9" t="s">
        <v>328</v>
      </c>
    </row>
    <row r="5" spans="1:12">
      <c r="A5" s="9">
        <v>4</v>
      </c>
      <c r="B5" s="14" t="s">
        <v>262</v>
      </c>
      <c r="C5" s="14" t="s">
        <v>263</v>
      </c>
      <c r="D5" s="14">
        <v>3.4645999999999999</v>
      </c>
      <c r="E5" s="9"/>
      <c r="F5" s="9">
        <f t="shared" si="0"/>
        <v>3.4645999999999999</v>
      </c>
      <c r="G5" s="9">
        <f t="shared" si="1"/>
        <v>84.646000000000001</v>
      </c>
      <c r="H5" s="16"/>
      <c r="I5" s="9" t="s">
        <v>487</v>
      </c>
      <c r="J5" s="9" t="s">
        <v>321</v>
      </c>
      <c r="K5" s="9" t="s">
        <v>300</v>
      </c>
      <c r="L5" s="9" t="s">
        <v>322</v>
      </c>
    </row>
    <row r="6" spans="1:12" ht="15" customHeight="1">
      <c r="A6" s="9">
        <v>5</v>
      </c>
      <c r="B6" s="14" t="s">
        <v>266</v>
      </c>
      <c r="C6" s="14" t="s">
        <v>267</v>
      </c>
      <c r="D6" s="14">
        <v>3.3994</v>
      </c>
      <c r="E6" s="9"/>
      <c r="F6" s="9">
        <f t="shared" si="0"/>
        <v>3.3994</v>
      </c>
      <c r="G6" s="9">
        <f t="shared" si="1"/>
        <v>83.994</v>
      </c>
      <c r="H6" s="16"/>
      <c r="I6" s="9" t="s">
        <v>487</v>
      </c>
      <c r="J6" s="9" t="s">
        <v>455</v>
      </c>
      <c r="K6" s="9" t="s">
        <v>456</v>
      </c>
      <c r="L6" s="9" t="s">
        <v>457</v>
      </c>
    </row>
    <row r="7" spans="1:12" ht="15" customHeight="1">
      <c r="A7" s="9">
        <v>6</v>
      </c>
      <c r="B7" s="14" t="s">
        <v>268</v>
      </c>
      <c r="C7" s="14" t="s">
        <v>269</v>
      </c>
      <c r="D7" s="14">
        <v>3.3462999999999998</v>
      </c>
      <c r="E7" s="9"/>
      <c r="F7" s="9">
        <f t="shared" si="0"/>
        <v>3.3462999999999998</v>
      </c>
      <c r="G7" s="9">
        <f t="shared" si="1"/>
        <v>83.462999999999994</v>
      </c>
      <c r="H7" s="16"/>
      <c r="I7" s="9" t="s">
        <v>487</v>
      </c>
      <c r="J7" s="9" t="s">
        <v>324</v>
      </c>
      <c r="K7" s="9" t="s">
        <v>325</v>
      </c>
      <c r="L7" s="9" t="s">
        <v>317</v>
      </c>
    </row>
    <row r="8" spans="1:12" ht="15" customHeight="1">
      <c r="A8" s="9">
        <v>7</v>
      </c>
      <c r="B8" s="14" t="s">
        <v>270</v>
      </c>
      <c r="C8" s="14" t="s">
        <v>271</v>
      </c>
      <c r="D8" s="14">
        <v>3.2700999999999998</v>
      </c>
      <c r="E8" s="9"/>
      <c r="F8" s="9">
        <f t="shared" si="0"/>
        <v>3.2700999999999998</v>
      </c>
      <c r="G8" s="9">
        <f t="shared" si="1"/>
        <v>82.700999999999993</v>
      </c>
      <c r="H8" s="16"/>
      <c r="I8" s="9" t="s">
        <v>487</v>
      </c>
      <c r="J8" s="9" t="s">
        <v>458</v>
      </c>
      <c r="K8" s="9" t="s">
        <v>449</v>
      </c>
      <c r="L8" s="9" t="s">
        <v>459</v>
      </c>
    </row>
    <row r="9" spans="1:12" ht="15" customHeight="1">
      <c r="A9" s="9">
        <v>8</v>
      </c>
      <c r="B9" s="14" t="s">
        <v>272</v>
      </c>
      <c r="C9" s="14" t="s">
        <v>273</v>
      </c>
      <c r="D9" s="14">
        <v>3.1402999999999999</v>
      </c>
      <c r="E9" s="9"/>
      <c r="F9" s="9">
        <f t="shared" si="0"/>
        <v>3.1402999999999999</v>
      </c>
      <c r="G9" s="9">
        <f t="shared" si="1"/>
        <v>81.402999999999992</v>
      </c>
      <c r="H9" s="16"/>
      <c r="I9" s="9" t="s">
        <v>487</v>
      </c>
      <c r="J9" s="9" t="s">
        <v>314</v>
      </c>
      <c r="K9" s="9" t="s">
        <v>323</v>
      </c>
      <c r="L9" s="9" t="s">
        <v>313</v>
      </c>
    </row>
    <row r="10" spans="1:12" ht="15" customHeight="1">
      <c r="A10" s="9">
        <v>9</v>
      </c>
      <c r="B10" s="14" t="s">
        <v>274</v>
      </c>
      <c r="C10" s="14" t="s">
        <v>275</v>
      </c>
      <c r="D10" s="14">
        <v>3.1318000000000001</v>
      </c>
      <c r="E10" s="9"/>
      <c r="F10" s="9">
        <f t="shared" si="0"/>
        <v>3.1318000000000001</v>
      </c>
      <c r="G10" s="9">
        <f t="shared" si="1"/>
        <v>81.317999999999998</v>
      </c>
      <c r="H10" s="16"/>
      <c r="I10" s="9" t="s">
        <v>487</v>
      </c>
      <c r="J10" s="9"/>
      <c r="K10" s="9"/>
      <c r="L10" s="9"/>
    </row>
    <row r="11" spans="1:12" ht="15" customHeight="1">
      <c r="A11" s="9">
        <v>10</v>
      </c>
      <c r="B11" s="14" t="s">
        <v>278</v>
      </c>
      <c r="C11" s="14" t="s">
        <v>279</v>
      </c>
      <c r="D11" s="14">
        <v>3.0131000000000001</v>
      </c>
      <c r="E11" s="9">
        <v>0.1</v>
      </c>
      <c r="F11" s="9">
        <f t="shared" si="0"/>
        <v>3.1131000000000002</v>
      </c>
      <c r="G11" s="9">
        <f t="shared" si="1"/>
        <v>81.131</v>
      </c>
      <c r="H11" s="16" t="s">
        <v>293</v>
      </c>
      <c r="I11" s="9" t="s">
        <v>487</v>
      </c>
      <c r="J11" s="9" t="s">
        <v>430</v>
      </c>
      <c r="K11" s="9" t="s">
        <v>327</v>
      </c>
      <c r="L11" s="9" t="s">
        <v>431</v>
      </c>
    </row>
    <row r="12" spans="1:12" ht="15" customHeight="1">
      <c r="A12" s="9">
        <v>11</v>
      </c>
      <c r="B12" s="14" t="s">
        <v>276</v>
      </c>
      <c r="C12" s="14" t="s">
        <v>277</v>
      </c>
      <c r="D12" s="14">
        <v>3.0503</v>
      </c>
      <c r="E12" s="9"/>
      <c r="F12" s="9">
        <f t="shared" si="0"/>
        <v>3.0503</v>
      </c>
      <c r="G12" s="9">
        <f t="shared" si="1"/>
        <v>80.503</v>
      </c>
      <c r="H12" s="16"/>
      <c r="I12" s="9" t="s">
        <v>487</v>
      </c>
      <c r="J12" s="9"/>
      <c r="K12" s="9"/>
      <c r="L12" s="9"/>
    </row>
    <row r="13" spans="1:12" ht="15" customHeight="1">
      <c r="A13" s="9">
        <v>12</v>
      </c>
      <c r="B13" s="14" t="s">
        <v>280</v>
      </c>
      <c r="C13" s="14" t="s">
        <v>281</v>
      </c>
      <c r="D13" s="14">
        <v>2.9506000000000001</v>
      </c>
      <c r="E13" s="9"/>
      <c r="F13" s="9">
        <f t="shared" si="0"/>
        <v>2.9506000000000001</v>
      </c>
      <c r="G13" s="9">
        <f t="shared" si="1"/>
        <v>79.506</v>
      </c>
      <c r="H13" s="16"/>
      <c r="I13" s="9" t="s">
        <v>487</v>
      </c>
      <c r="J13" s="9"/>
      <c r="K13" s="9"/>
      <c r="L13" s="9"/>
    </row>
    <row r="14" spans="1:12" ht="15" customHeight="1">
      <c r="A14" s="9">
        <v>13</v>
      </c>
      <c r="B14" s="14" t="s">
        <v>282</v>
      </c>
      <c r="C14" s="14" t="s">
        <v>283</v>
      </c>
      <c r="D14" s="14">
        <v>2.9135</v>
      </c>
      <c r="E14" s="9"/>
      <c r="F14" s="9">
        <f t="shared" si="0"/>
        <v>2.9135</v>
      </c>
      <c r="G14" s="9">
        <f t="shared" si="1"/>
        <v>79.134999999999991</v>
      </c>
      <c r="H14" s="16"/>
      <c r="I14" s="9" t="s">
        <v>487</v>
      </c>
      <c r="J14" s="9" t="s">
        <v>460</v>
      </c>
      <c r="K14" s="9" t="s">
        <v>461</v>
      </c>
      <c r="L14" s="9" t="s">
        <v>457</v>
      </c>
    </row>
    <row r="17" spans="1:1" ht="12.75" customHeight="1"/>
    <row r="18" spans="1:1" ht="18.75">
      <c r="A18" s="4"/>
    </row>
  </sheetData>
  <sortState ref="A2:L14">
    <sortCondition descending="1" ref="F2:F14"/>
  </sortState>
  <phoneticPr fontId="1" type="noConversion"/>
  <conditionalFormatting sqref="C155:C1048576 C2:C4 C6:C20">
    <cfRule type="duplicateValues" dxfId="37" priority="7"/>
  </conditionalFormatting>
  <conditionalFormatting sqref="C5">
    <cfRule type="duplicateValues" dxfId="36" priority="4"/>
  </conditionalFormatting>
  <conditionalFormatting sqref="B1:C1">
    <cfRule type="duplicateValues" dxfId="35" priority="1"/>
  </conditionalFormatting>
  <conditionalFormatting sqref="C1">
    <cfRule type="duplicateValues" dxfId="34" priority="2"/>
    <cfRule type="duplicateValues" dxfId="33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G31" sqref="G31"/>
    </sheetView>
  </sheetViews>
  <sheetFormatPr defaultColWidth="8.875" defaultRowHeight="13.5"/>
  <cols>
    <col min="1" max="3" width="8.875" style="2"/>
    <col min="4" max="4" width="15.375" style="2" customWidth="1"/>
    <col min="5" max="5" width="8.875" style="2"/>
    <col min="6" max="6" width="12.25" style="2" customWidth="1"/>
    <col min="7" max="7" width="16.5" style="2" customWidth="1"/>
    <col min="8" max="8" width="56.75" style="1" customWidth="1"/>
    <col min="9" max="9" width="11.375" style="2" customWidth="1"/>
    <col min="10" max="10" width="8.25" style="2" customWidth="1"/>
    <col min="11" max="11" width="7.5" style="2" customWidth="1"/>
    <col min="12" max="12" width="11" style="2" customWidth="1"/>
    <col min="13" max="16384" width="8.875" style="2"/>
  </cols>
  <sheetData>
    <row r="1" spans="1:12" s="1" customFormat="1" ht="42.75" customHeight="1">
      <c r="A1" s="15" t="s">
        <v>0</v>
      </c>
      <c r="B1" s="15" t="s">
        <v>1</v>
      </c>
      <c r="C1" s="15" t="s">
        <v>2</v>
      </c>
      <c r="D1" s="15" t="s">
        <v>525</v>
      </c>
      <c r="E1" s="15" t="s">
        <v>4</v>
      </c>
      <c r="F1" s="15" t="s">
        <v>526</v>
      </c>
      <c r="G1" s="15" t="s">
        <v>3</v>
      </c>
      <c r="H1" s="15" t="s">
        <v>5</v>
      </c>
      <c r="I1" s="15" t="s">
        <v>6</v>
      </c>
      <c r="J1" s="15" t="s">
        <v>168</v>
      </c>
      <c r="K1" s="15" t="s">
        <v>166</v>
      </c>
      <c r="L1" s="15" t="s">
        <v>167</v>
      </c>
    </row>
    <row r="2" spans="1:12" ht="27">
      <c r="A2" s="9">
        <v>1</v>
      </c>
      <c r="B2" s="9" t="s">
        <v>207</v>
      </c>
      <c r="C2" s="9" t="s">
        <v>208</v>
      </c>
      <c r="D2" s="9">
        <v>3.8357999999999999</v>
      </c>
      <c r="E2" s="9">
        <v>0.15</v>
      </c>
      <c r="F2" s="9">
        <f t="shared" ref="F2:F8" si="0">D2+E2</f>
        <v>3.9857999999999998</v>
      </c>
      <c r="G2" s="9">
        <f>F2*10+50</f>
        <v>89.858000000000004</v>
      </c>
      <c r="H2" s="16" t="s">
        <v>284</v>
      </c>
      <c r="I2" s="9" t="s">
        <v>489</v>
      </c>
      <c r="J2" s="9" t="s">
        <v>429</v>
      </c>
      <c r="K2" s="9" t="s">
        <v>300</v>
      </c>
      <c r="L2" s="9" t="s">
        <v>313</v>
      </c>
    </row>
    <row r="3" spans="1:12" ht="27">
      <c r="A3" s="9">
        <v>2</v>
      </c>
      <c r="B3" s="9" t="s">
        <v>211</v>
      </c>
      <c r="C3" s="9" t="s">
        <v>212</v>
      </c>
      <c r="D3" s="9">
        <v>3.5785999999999998</v>
      </c>
      <c r="E3" s="9">
        <v>0.25</v>
      </c>
      <c r="F3" s="9">
        <f t="shared" si="0"/>
        <v>3.8285999999999998</v>
      </c>
      <c r="G3" s="9">
        <f t="shared" ref="G3:G8" si="1">F3*10+50</f>
        <v>88.286000000000001</v>
      </c>
      <c r="H3" s="16" t="s">
        <v>286</v>
      </c>
      <c r="I3" s="9" t="s">
        <v>489</v>
      </c>
      <c r="J3" s="9" t="s">
        <v>429</v>
      </c>
      <c r="K3" s="9" t="s">
        <v>300</v>
      </c>
      <c r="L3" s="9" t="s">
        <v>313</v>
      </c>
    </row>
    <row r="4" spans="1:12">
      <c r="A4" s="9">
        <v>3</v>
      </c>
      <c r="B4" s="9" t="s">
        <v>209</v>
      </c>
      <c r="C4" s="9" t="s">
        <v>210</v>
      </c>
      <c r="D4" s="9">
        <v>3.7023999999999999</v>
      </c>
      <c r="E4" s="9">
        <v>0.1</v>
      </c>
      <c r="F4" s="9">
        <f t="shared" si="0"/>
        <v>3.8024</v>
      </c>
      <c r="G4" s="9">
        <f t="shared" si="1"/>
        <v>88.024000000000001</v>
      </c>
      <c r="H4" s="16" t="s">
        <v>285</v>
      </c>
      <c r="I4" s="9" t="s">
        <v>489</v>
      </c>
      <c r="J4" s="9" t="s">
        <v>429</v>
      </c>
      <c r="K4" s="9" t="s">
        <v>300</v>
      </c>
      <c r="L4" s="9" t="s">
        <v>313</v>
      </c>
    </row>
    <row r="5" spans="1:12" ht="27">
      <c r="A5" s="9">
        <v>4</v>
      </c>
      <c r="B5" s="9" t="s">
        <v>213</v>
      </c>
      <c r="C5" s="9" t="s">
        <v>214</v>
      </c>
      <c r="D5" s="9">
        <v>3.4893999999999998</v>
      </c>
      <c r="E5" s="9">
        <v>7.4999999999999997E-2</v>
      </c>
      <c r="F5" s="9">
        <f t="shared" si="0"/>
        <v>3.5644</v>
      </c>
      <c r="G5" s="9">
        <f t="shared" si="1"/>
        <v>85.644000000000005</v>
      </c>
      <c r="H5" s="16" t="s">
        <v>287</v>
      </c>
      <c r="I5" s="9" t="s">
        <v>489</v>
      </c>
      <c r="J5" s="9" t="s">
        <v>302</v>
      </c>
      <c r="K5" s="9" t="s">
        <v>300</v>
      </c>
      <c r="L5" s="9" t="s">
        <v>467</v>
      </c>
    </row>
    <row r="6" spans="1:12">
      <c r="A6" s="9">
        <v>5</v>
      </c>
      <c r="B6" s="9" t="s">
        <v>215</v>
      </c>
      <c r="C6" s="9" t="s">
        <v>216</v>
      </c>
      <c r="D6" s="9">
        <v>3.3797999999999999</v>
      </c>
      <c r="E6" s="9"/>
      <c r="F6" s="9">
        <f t="shared" si="0"/>
        <v>3.3797999999999999</v>
      </c>
      <c r="G6" s="9">
        <f t="shared" si="1"/>
        <v>83.798000000000002</v>
      </c>
      <c r="H6" s="16"/>
      <c r="I6" s="9" t="s">
        <v>489</v>
      </c>
      <c r="J6" s="9" t="s">
        <v>302</v>
      </c>
      <c r="K6" s="9" t="s">
        <v>300</v>
      </c>
      <c r="L6" s="9" t="s">
        <v>301</v>
      </c>
    </row>
    <row r="7" spans="1:12">
      <c r="A7" s="9">
        <v>6</v>
      </c>
      <c r="B7" s="9" t="s">
        <v>217</v>
      </c>
      <c r="C7" s="9" t="s">
        <v>218</v>
      </c>
      <c r="D7" s="9">
        <v>3.2122000000000002</v>
      </c>
      <c r="E7" s="9"/>
      <c r="F7" s="9">
        <f t="shared" si="0"/>
        <v>3.2122000000000002</v>
      </c>
      <c r="G7" s="9">
        <f t="shared" si="1"/>
        <v>82.122</v>
      </c>
      <c r="H7" s="16"/>
      <c r="I7" s="9" t="s">
        <v>489</v>
      </c>
      <c r="J7" s="9" t="s">
        <v>302</v>
      </c>
      <c r="K7" s="9" t="s">
        <v>300</v>
      </c>
      <c r="L7" s="9" t="s">
        <v>301</v>
      </c>
    </row>
    <row r="8" spans="1:12">
      <c r="A8" s="9">
        <v>7</v>
      </c>
      <c r="B8" s="9" t="s">
        <v>219</v>
      </c>
      <c r="C8" s="9" t="s">
        <v>220</v>
      </c>
      <c r="D8" s="9">
        <v>3.1705000000000001</v>
      </c>
      <c r="E8" s="9"/>
      <c r="F8" s="9">
        <f t="shared" si="0"/>
        <v>3.1705000000000001</v>
      </c>
      <c r="G8" s="9">
        <f t="shared" si="1"/>
        <v>81.704999999999998</v>
      </c>
      <c r="H8" s="16"/>
      <c r="I8" s="9" t="s">
        <v>489</v>
      </c>
      <c r="J8" s="9" t="s">
        <v>514</v>
      </c>
      <c r="K8" s="9" t="s">
        <v>512</v>
      </c>
      <c r="L8" s="9" t="s">
        <v>513</v>
      </c>
    </row>
  </sheetData>
  <sortState ref="A2:M9">
    <sortCondition descending="1" ref="F2"/>
  </sortState>
  <phoneticPr fontId="1" type="noConversion"/>
  <conditionalFormatting sqref="C2">
    <cfRule type="duplicateValues" dxfId="32" priority="6"/>
  </conditionalFormatting>
  <conditionalFormatting sqref="C2">
    <cfRule type="duplicateValues" dxfId="31" priority="5"/>
  </conditionalFormatting>
  <conditionalFormatting sqref="C2">
    <cfRule type="duplicateValues" dxfId="30" priority="4"/>
  </conditionalFormatting>
  <conditionalFormatting sqref="B1:C1">
    <cfRule type="duplicateValues" dxfId="29" priority="1"/>
  </conditionalFormatting>
  <conditionalFormatting sqref="C1">
    <cfRule type="duplicateValues" dxfId="28" priority="2"/>
    <cfRule type="duplicateValues" dxfId="27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F30" sqref="F30"/>
    </sheetView>
  </sheetViews>
  <sheetFormatPr defaultColWidth="9" defaultRowHeight="13.5"/>
  <cols>
    <col min="1" max="1" width="7.375" style="2" customWidth="1"/>
    <col min="2" max="2" width="10.75" style="2" customWidth="1"/>
    <col min="3" max="3" width="10.125" style="2" customWidth="1"/>
    <col min="4" max="4" width="14.625" style="2" customWidth="1"/>
    <col min="5" max="5" width="10.625" style="2" customWidth="1"/>
    <col min="6" max="6" width="13.5" style="2" customWidth="1"/>
    <col min="7" max="7" width="17.5" style="2" customWidth="1"/>
    <col min="8" max="8" width="56.75" style="1" customWidth="1"/>
    <col min="9" max="9" width="10.125" style="2" customWidth="1"/>
    <col min="10" max="11" width="9" style="2"/>
    <col min="12" max="12" width="13.5" style="2" customWidth="1"/>
    <col min="13" max="16384" width="9" style="2"/>
  </cols>
  <sheetData>
    <row r="1" spans="1:12" s="1" customFormat="1" ht="42.75" customHeight="1">
      <c r="A1" s="15" t="s">
        <v>0</v>
      </c>
      <c r="B1" s="15" t="s">
        <v>1</v>
      </c>
      <c r="C1" s="15" t="s">
        <v>2</v>
      </c>
      <c r="D1" s="15" t="s">
        <v>525</v>
      </c>
      <c r="E1" s="15" t="s">
        <v>4</v>
      </c>
      <c r="F1" s="15" t="s">
        <v>526</v>
      </c>
      <c r="G1" s="15" t="s">
        <v>3</v>
      </c>
      <c r="H1" s="15" t="s">
        <v>5</v>
      </c>
      <c r="I1" s="15" t="s">
        <v>6</v>
      </c>
      <c r="J1" s="15" t="s">
        <v>168</v>
      </c>
      <c r="K1" s="15" t="s">
        <v>166</v>
      </c>
      <c r="L1" s="15" t="s">
        <v>167</v>
      </c>
    </row>
    <row r="2" spans="1:12" ht="15" customHeight="1">
      <c r="A2" s="9">
        <v>1</v>
      </c>
      <c r="B2" s="9" t="s">
        <v>169</v>
      </c>
      <c r="C2" s="9" t="s">
        <v>170</v>
      </c>
      <c r="D2" s="9">
        <v>3.8273000000000001</v>
      </c>
      <c r="E2" s="9"/>
      <c r="F2" s="9">
        <f t="shared" ref="F2:F20" si="0">D2+E2</f>
        <v>3.8273000000000001</v>
      </c>
      <c r="G2" s="9">
        <f>F2*10+50</f>
        <v>88.272999999999996</v>
      </c>
      <c r="H2" s="16"/>
      <c r="I2" s="9" t="s">
        <v>488</v>
      </c>
      <c r="J2" s="9" t="s">
        <v>462</v>
      </c>
      <c r="K2" s="9" t="s">
        <v>463</v>
      </c>
      <c r="L2" s="9" t="s">
        <v>464</v>
      </c>
    </row>
    <row r="3" spans="1:12" ht="31.9" customHeight="1">
      <c r="A3" s="9">
        <v>2</v>
      </c>
      <c r="B3" s="9" t="s">
        <v>171</v>
      </c>
      <c r="C3" s="9" t="s">
        <v>172</v>
      </c>
      <c r="D3" s="9">
        <v>3.2803</v>
      </c>
      <c r="E3" s="9">
        <v>0.125</v>
      </c>
      <c r="F3" s="9">
        <f t="shared" si="0"/>
        <v>3.4053</v>
      </c>
      <c r="G3" s="9">
        <f t="shared" ref="G3:G20" si="1">F3*10+50</f>
        <v>84.052999999999997</v>
      </c>
      <c r="H3" s="16" t="s">
        <v>288</v>
      </c>
      <c r="I3" s="9" t="s">
        <v>488</v>
      </c>
      <c r="J3" s="9" t="s">
        <v>465</v>
      </c>
      <c r="K3" s="9" t="s">
        <v>466</v>
      </c>
      <c r="L3" s="9" t="s">
        <v>454</v>
      </c>
    </row>
    <row r="4" spans="1:12" ht="15" customHeight="1">
      <c r="A4" s="9">
        <v>3</v>
      </c>
      <c r="B4" s="9" t="s">
        <v>173</v>
      </c>
      <c r="C4" s="9" t="s">
        <v>174</v>
      </c>
      <c r="D4" s="9">
        <v>3.2641</v>
      </c>
      <c r="E4" s="9"/>
      <c r="F4" s="9">
        <f t="shared" si="0"/>
        <v>3.2641</v>
      </c>
      <c r="G4" s="9">
        <f t="shared" si="1"/>
        <v>82.640999999999991</v>
      </c>
      <c r="H4" s="16"/>
      <c r="I4" s="9" t="s">
        <v>488</v>
      </c>
      <c r="J4" s="9"/>
      <c r="K4" s="9"/>
      <c r="L4" s="9"/>
    </row>
    <row r="5" spans="1:12" ht="15" customHeight="1">
      <c r="A5" s="9">
        <v>4</v>
      </c>
      <c r="B5" s="9" t="s">
        <v>175</v>
      </c>
      <c r="C5" s="9" t="s">
        <v>176</v>
      </c>
      <c r="D5" s="9">
        <v>3.2494999999999998</v>
      </c>
      <c r="E5" s="9"/>
      <c r="F5" s="9">
        <f t="shared" si="0"/>
        <v>3.2494999999999998</v>
      </c>
      <c r="G5" s="9">
        <f t="shared" si="1"/>
        <v>82.495000000000005</v>
      </c>
      <c r="H5" s="16"/>
      <c r="I5" s="9" t="s">
        <v>488</v>
      </c>
      <c r="J5" s="9" t="s">
        <v>302</v>
      </c>
      <c r="K5" s="9" t="s">
        <v>300</v>
      </c>
      <c r="L5" s="9" t="s">
        <v>303</v>
      </c>
    </row>
    <row r="6" spans="1:12" ht="15" customHeight="1">
      <c r="A6" s="9">
        <v>5</v>
      </c>
      <c r="B6" s="9" t="s">
        <v>177</v>
      </c>
      <c r="C6" s="9" t="s">
        <v>178</v>
      </c>
      <c r="D6" s="9">
        <v>3.2080000000000002</v>
      </c>
      <c r="E6" s="9"/>
      <c r="F6" s="9">
        <f t="shared" si="0"/>
        <v>3.2080000000000002</v>
      </c>
      <c r="G6" s="9">
        <f t="shared" si="1"/>
        <v>82.08</v>
      </c>
      <c r="H6" s="16"/>
      <c r="I6" s="9" t="s">
        <v>488</v>
      </c>
      <c r="J6" s="9" t="s">
        <v>304</v>
      </c>
      <c r="K6" s="9" t="s">
        <v>305</v>
      </c>
      <c r="L6" s="9" t="s">
        <v>306</v>
      </c>
    </row>
    <row r="7" spans="1:12" ht="38.450000000000003" customHeight="1">
      <c r="A7" s="9">
        <v>6</v>
      </c>
      <c r="B7" s="9" t="s">
        <v>181</v>
      </c>
      <c r="C7" s="9" t="s">
        <v>182</v>
      </c>
      <c r="D7" s="9">
        <v>3.0792999999999999</v>
      </c>
      <c r="E7" s="9">
        <v>0.125</v>
      </c>
      <c r="F7" s="9">
        <f t="shared" si="0"/>
        <v>3.2042999999999999</v>
      </c>
      <c r="G7" s="9">
        <f t="shared" si="1"/>
        <v>82.043000000000006</v>
      </c>
      <c r="H7" s="16" t="s">
        <v>288</v>
      </c>
      <c r="I7" s="9" t="s">
        <v>488</v>
      </c>
      <c r="J7" s="9" t="s">
        <v>299</v>
      </c>
      <c r="K7" s="9" t="s">
        <v>300</v>
      </c>
      <c r="L7" s="9" t="s">
        <v>301</v>
      </c>
    </row>
    <row r="8" spans="1:12" ht="15.6" customHeight="1">
      <c r="A8" s="9">
        <v>7</v>
      </c>
      <c r="B8" s="9" t="s">
        <v>179</v>
      </c>
      <c r="C8" s="9" t="s">
        <v>180</v>
      </c>
      <c r="D8" s="9">
        <v>3.0882000000000001</v>
      </c>
      <c r="E8" s="9"/>
      <c r="F8" s="9">
        <f t="shared" si="0"/>
        <v>3.0882000000000001</v>
      </c>
      <c r="G8" s="9">
        <f t="shared" si="1"/>
        <v>80.882000000000005</v>
      </c>
      <c r="H8" s="16"/>
      <c r="I8" s="9" t="s">
        <v>488</v>
      </c>
      <c r="J8" s="9" t="s">
        <v>299</v>
      </c>
      <c r="K8" s="9" t="s">
        <v>300</v>
      </c>
      <c r="L8" s="9" t="s">
        <v>301</v>
      </c>
    </row>
    <row r="9" spans="1:12" ht="15" customHeight="1">
      <c r="A9" s="9">
        <v>8</v>
      </c>
      <c r="B9" s="9" t="s">
        <v>183</v>
      </c>
      <c r="C9" s="9" t="s">
        <v>184</v>
      </c>
      <c r="D9" s="9">
        <v>3.0777000000000001</v>
      </c>
      <c r="E9" s="9"/>
      <c r="F9" s="9">
        <f t="shared" si="0"/>
        <v>3.0777000000000001</v>
      </c>
      <c r="G9" s="9">
        <f t="shared" si="1"/>
        <v>80.777000000000001</v>
      </c>
      <c r="H9" s="16"/>
      <c r="I9" s="9" t="s">
        <v>488</v>
      </c>
      <c r="J9" s="9" t="s">
        <v>299</v>
      </c>
      <c r="K9" s="9" t="s">
        <v>300</v>
      </c>
      <c r="L9" s="9" t="s">
        <v>301</v>
      </c>
    </row>
    <row r="10" spans="1:12" ht="28.9" customHeight="1">
      <c r="A10" s="9">
        <v>9</v>
      </c>
      <c r="B10" s="9" t="s">
        <v>193</v>
      </c>
      <c r="C10" s="9" t="s">
        <v>194</v>
      </c>
      <c r="D10" s="9">
        <v>2.891</v>
      </c>
      <c r="E10" s="9">
        <v>0.125</v>
      </c>
      <c r="F10" s="9">
        <f t="shared" si="0"/>
        <v>3.016</v>
      </c>
      <c r="G10" s="9">
        <f t="shared" si="1"/>
        <v>80.16</v>
      </c>
      <c r="H10" s="16" t="s">
        <v>288</v>
      </c>
      <c r="I10" s="9" t="s">
        <v>488</v>
      </c>
      <c r="J10" s="9" t="s">
        <v>448</v>
      </c>
      <c r="K10" s="9" t="s">
        <v>449</v>
      </c>
      <c r="L10" s="9" t="s">
        <v>453</v>
      </c>
    </row>
    <row r="11" spans="1:12" ht="15" customHeight="1">
      <c r="A11" s="9">
        <v>10</v>
      </c>
      <c r="B11" s="9" t="s">
        <v>185</v>
      </c>
      <c r="C11" s="9" t="s">
        <v>186</v>
      </c>
      <c r="D11" s="9">
        <v>2.9558</v>
      </c>
      <c r="E11" s="9"/>
      <c r="F11" s="9">
        <f t="shared" si="0"/>
        <v>2.9558</v>
      </c>
      <c r="G11" s="9">
        <f t="shared" si="1"/>
        <v>79.557999999999993</v>
      </c>
      <c r="H11" s="16"/>
      <c r="I11" s="9" t="s">
        <v>488</v>
      </c>
      <c r="J11" s="9"/>
      <c r="K11" s="9"/>
      <c r="L11" s="9"/>
    </row>
    <row r="12" spans="1:12" ht="15" customHeight="1">
      <c r="A12" s="9">
        <v>11</v>
      </c>
      <c r="B12" s="9" t="s">
        <v>187</v>
      </c>
      <c r="C12" s="9" t="s">
        <v>188</v>
      </c>
      <c r="D12" s="9">
        <v>2.9359000000000002</v>
      </c>
      <c r="E12" s="9"/>
      <c r="F12" s="9">
        <f t="shared" si="0"/>
        <v>2.9359000000000002</v>
      </c>
      <c r="G12" s="9">
        <f t="shared" si="1"/>
        <v>79.359000000000009</v>
      </c>
      <c r="H12" s="16"/>
      <c r="I12" s="9" t="s">
        <v>488</v>
      </c>
      <c r="J12" s="9"/>
      <c r="K12" s="9"/>
      <c r="L12" s="9"/>
    </row>
    <row r="13" spans="1:12" ht="15" customHeight="1">
      <c r="A13" s="9">
        <v>12</v>
      </c>
      <c r="B13" s="9" t="s">
        <v>189</v>
      </c>
      <c r="C13" s="9" t="s">
        <v>190</v>
      </c>
      <c r="D13" s="9">
        <v>2.9205000000000001</v>
      </c>
      <c r="E13" s="9"/>
      <c r="F13" s="9">
        <f t="shared" si="0"/>
        <v>2.9205000000000001</v>
      </c>
      <c r="G13" s="9">
        <f t="shared" si="1"/>
        <v>79.204999999999998</v>
      </c>
      <c r="H13" s="16"/>
      <c r="I13" s="9" t="s">
        <v>488</v>
      </c>
      <c r="J13" s="9"/>
      <c r="K13" s="9"/>
      <c r="L13" s="9"/>
    </row>
    <row r="14" spans="1:12" ht="14.45" customHeight="1">
      <c r="A14" s="9">
        <v>13</v>
      </c>
      <c r="B14" s="9" t="s">
        <v>191</v>
      </c>
      <c r="C14" s="9" t="s">
        <v>192</v>
      </c>
      <c r="D14" s="9">
        <v>2.895</v>
      </c>
      <c r="E14" s="9"/>
      <c r="F14" s="9">
        <f t="shared" si="0"/>
        <v>2.895</v>
      </c>
      <c r="G14" s="9">
        <f t="shared" si="1"/>
        <v>78.95</v>
      </c>
      <c r="H14" s="16"/>
      <c r="I14" s="9" t="s">
        <v>488</v>
      </c>
      <c r="J14" s="9"/>
      <c r="K14" s="9"/>
      <c r="L14" s="9"/>
    </row>
    <row r="15" spans="1:12" ht="15" customHeight="1">
      <c r="A15" s="9">
        <v>14</v>
      </c>
      <c r="B15" s="9" t="s">
        <v>195</v>
      </c>
      <c r="C15" s="9" t="s">
        <v>196</v>
      </c>
      <c r="D15" s="9">
        <v>2.8166000000000002</v>
      </c>
      <c r="E15" s="9"/>
      <c r="F15" s="9">
        <f t="shared" si="0"/>
        <v>2.8166000000000002</v>
      </c>
      <c r="G15" s="9">
        <f t="shared" si="1"/>
        <v>78.165999999999997</v>
      </c>
      <c r="H15" s="16"/>
      <c r="I15" s="9" t="s">
        <v>488</v>
      </c>
      <c r="J15" s="9" t="s">
        <v>307</v>
      </c>
      <c r="K15" s="9" t="s">
        <v>308</v>
      </c>
      <c r="L15" s="9" t="s">
        <v>306</v>
      </c>
    </row>
    <row r="16" spans="1:12" ht="15" customHeight="1">
      <c r="A16" s="9">
        <v>15</v>
      </c>
      <c r="B16" s="9" t="s">
        <v>197</v>
      </c>
      <c r="C16" s="9" t="s">
        <v>198</v>
      </c>
      <c r="D16" s="9">
        <v>2.7296</v>
      </c>
      <c r="E16" s="9"/>
      <c r="F16" s="9">
        <f t="shared" si="0"/>
        <v>2.7296</v>
      </c>
      <c r="G16" s="9">
        <f t="shared" si="1"/>
        <v>77.295999999999992</v>
      </c>
      <c r="H16" s="16"/>
      <c r="I16" s="9" t="s">
        <v>488</v>
      </c>
      <c r="J16" s="9"/>
      <c r="K16" s="9"/>
      <c r="L16" s="9"/>
    </row>
    <row r="17" spans="1:12" ht="15" customHeight="1">
      <c r="A17" s="9">
        <v>16</v>
      </c>
      <c r="B17" s="9" t="s">
        <v>199</v>
      </c>
      <c r="C17" s="9" t="s">
        <v>200</v>
      </c>
      <c r="D17" s="9">
        <v>2.6886999999999999</v>
      </c>
      <c r="E17" s="9"/>
      <c r="F17" s="9">
        <f t="shared" si="0"/>
        <v>2.6886999999999999</v>
      </c>
      <c r="G17" s="9">
        <f t="shared" si="1"/>
        <v>76.887</v>
      </c>
      <c r="H17" s="16"/>
      <c r="I17" s="9" t="s">
        <v>488</v>
      </c>
      <c r="J17" s="9"/>
      <c r="K17" s="9"/>
      <c r="L17" s="9"/>
    </row>
    <row r="18" spans="1:12" ht="15" customHeight="1">
      <c r="A18" s="9">
        <v>17</v>
      </c>
      <c r="B18" s="9" t="s">
        <v>201</v>
      </c>
      <c r="C18" s="9" t="s">
        <v>202</v>
      </c>
      <c r="D18" s="9">
        <v>2.6347</v>
      </c>
      <c r="E18" s="9"/>
      <c r="F18" s="9">
        <f t="shared" si="0"/>
        <v>2.6347</v>
      </c>
      <c r="G18" s="9">
        <f t="shared" si="1"/>
        <v>76.347000000000008</v>
      </c>
      <c r="H18" s="16"/>
      <c r="I18" s="9" t="s">
        <v>488</v>
      </c>
      <c r="J18" s="9"/>
      <c r="K18" s="9"/>
      <c r="L18" s="9"/>
    </row>
    <row r="19" spans="1:12" ht="15" customHeight="1">
      <c r="A19" s="9">
        <v>18</v>
      </c>
      <c r="B19" s="9" t="s">
        <v>203</v>
      </c>
      <c r="C19" s="9" t="s">
        <v>204</v>
      </c>
      <c r="D19" s="9">
        <v>2.6328999999999998</v>
      </c>
      <c r="E19" s="9"/>
      <c r="F19" s="9">
        <f t="shared" si="0"/>
        <v>2.6328999999999998</v>
      </c>
      <c r="G19" s="9">
        <f t="shared" si="1"/>
        <v>76.328999999999994</v>
      </c>
      <c r="H19" s="16"/>
      <c r="I19" s="9" t="s">
        <v>488</v>
      </c>
      <c r="J19" s="9"/>
      <c r="K19" s="9"/>
      <c r="L19" s="9"/>
    </row>
    <row r="20" spans="1:12" ht="15" customHeight="1">
      <c r="A20" s="9">
        <v>19</v>
      </c>
      <c r="B20" s="9" t="s">
        <v>205</v>
      </c>
      <c r="C20" s="9" t="s">
        <v>206</v>
      </c>
      <c r="D20" s="9">
        <v>2.6265999999999998</v>
      </c>
      <c r="E20" s="9"/>
      <c r="F20" s="9">
        <f t="shared" si="0"/>
        <v>2.6265999999999998</v>
      </c>
      <c r="G20" s="9">
        <f t="shared" si="1"/>
        <v>76.265999999999991</v>
      </c>
      <c r="H20" s="16"/>
      <c r="I20" s="9" t="s">
        <v>488</v>
      </c>
      <c r="J20" s="9"/>
      <c r="K20" s="9"/>
      <c r="L20" s="9"/>
    </row>
    <row r="21" spans="1:12" ht="15" customHeight="1"/>
  </sheetData>
  <sortState ref="A2:M20">
    <sortCondition descending="1" ref="F2"/>
  </sortState>
  <phoneticPr fontId="1" type="noConversion"/>
  <conditionalFormatting sqref="C12:C13 C2:C7 C153:C1048576 C9:C10 C15:C18">
    <cfRule type="duplicateValues" dxfId="26" priority="15"/>
  </conditionalFormatting>
  <conditionalFormatting sqref="C11">
    <cfRule type="duplicateValues" dxfId="25" priority="13"/>
  </conditionalFormatting>
  <conditionalFormatting sqref="C153:C1048576 C2:C7 C9:C13 C15:C18">
    <cfRule type="duplicateValues" dxfId="24" priority="12"/>
  </conditionalFormatting>
  <conditionalFormatting sqref="C2:C7">
    <cfRule type="duplicateValues" dxfId="23" priority="10"/>
  </conditionalFormatting>
  <conditionalFormatting sqref="C8">
    <cfRule type="duplicateValues" dxfId="22" priority="9"/>
  </conditionalFormatting>
  <conditionalFormatting sqref="C8">
    <cfRule type="duplicateValues" dxfId="21" priority="8"/>
  </conditionalFormatting>
  <conditionalFormatting sqref="C14">
    <cfRule type="duplicateValues" dxfId="20" priority="6"/>
  </conditionalFormatting>
  <conditionalFormatting sqref="C14">
    <cfRule type="duplicateValues" dxfId="19" priority="5"/>
  </conditionalFormatting>
  <conditionalFormatting sqref="B1:C1">
    <cfRule type="duplicateValues" dxfId="18" priority="1"/>
  </conditionalFormatting>
  <conditionalFormatting sqref="C1">
    <cfRule type="duplicateValues" dxfId="17" priority="2"/>
    <cfRule type="duplicateValues" dxfId="16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H38" sqref="H38"/>
    </sheetView>
  </sheetViews>
  <sheetFormatPr defaultColWidth="9" defaultRowHeight="13.5"/>
  <cols>
    <col min="1" max="1" width="6" style="2" customWidth="1"/>
    <col min="2" max="2" width="9.5" style="2" bestFit="1" customWidth="1"/>
    <col min="3" max="3" width="7.125" style="3" bestFit="1" customWidth="1"/>
    <col min="4" max="4" width="7.75" style="2" customWidth="1"/>
    <col min="5" max="5" width="8.75" style="2"/>
    <col min="6" max="6" width="12.125" style="2" customWidth="1"/>
    <col min="7" max="7" width="15" style="2" customWidth="1"/>
    <col min="8" max="8" width="50.125" style="1" customWidth="1"/>
    <col min="9" max="9" width="11.625" style="2" customWidth="1"/>
    <col min="10" max="11" width="9" style="2"/>
    <col min="12" max="12" width="14.5" style="2" customWidth="1"/>
    <col min="13" max="16384" width="9" style="2"/>
  </cols>
  <sheetData>
    <row r="1" spans="1:12" s="1" customFormat="1" ht="42.75" customHeight="1">
      <c r="A1" s="15" t="s">
        <v>0</v>
      </c>
      <c r="B1" s="15" t="s">
        <v>1</v>
      </c>
      <c r="C1" s="15" t="s">
        <v>2</v>
      </c>
      <c r="D1" s="15" t="s">
        <v>525</v>
      </c>
      <c r="E1" s="15" t="s">
        <v>4</v>
      </c>
      <c r="F1" s="15" t="s">
        <v>526</v>
      </c>
      <c r="G1" s="15" t="s">
        <v>3</v>
      </c>
      <c r="H1" s="15" t="s">
        <v>5</v>
      </c>
      <c r="I1" s="15" t="s">
        <v>6</v>
      </c>
      <c r="J1" s="15" t="s">
        <v>168</v>
      </c>
      <c r="K1" s="15" t="s">
        <v>166</v>
      </c>
      <c r="L1" s="15" t="s">
        <v>167</v>
      </c>
    </row>
    <row r="2" spans="1:12">
      <c r="A2" s="9">
        <v>1</v>
      </c>
      <c r="B2" s="14" t="s">
        <v>221</v>
      </c>
      <c r="C2" s="14" t="s">
        <v>222</v>
      </c>
      <c r="D2" s="14">
        <v>3.8010000000000002</v>
      </c>
      <c r="E2" s="9">
        <v>0.05</v>
      </c>
      <c r="F2" s="9">
        <f t="shared" ref="F2:F20" si="0">D2+E2</f>
        <v>3.851</v>
      </c>
      <c r="G2" s="9">
        <f>F2*10+50</f>
        <v>88.509999999999991</v>
      </c>
      <c r="H2" s="16" t="s">
        <v>289</v>
      </c>
      <c r="I2" s="9" t="s">
        <v>488</v>
      </c>
      <c r="J2" s="9" t="s">
        <v>302</v>
      </c>
      <c r="K2" s="9" t="s">
        <v>316</v>
      </c>
      <c r="L2" s="9" t="s">
        <v>317</v>
      </c>
    </row>
    <row r="3" spans="1:12">
      <c r="A3" s="9">
        <v>2</v>
      </c>
      <c r="B3" s="14" t="s">
        <v>223</v>
      </c>
      <c r="C3" s="14" t="s">
        <v>224</v>
      </c>
      <c r="D3" s="14">
        <v>3.7993000000000001</v>
      </c>
      <c r="E3" s="9"/>
      <c r="F3" s="9">
        <f t="shared" si="0"/>
        <v>3.7993000000000001</v>
      </c>
      <c r="G3" s="9">
        <f t="shared" ref="G3:G20" si="1">F3*10+50</f>
        <v>87.992999999999995</v>
      </c>
      <c r="H3" s="16"/>
      <c r="I3" s="9" t="s">
        <v>488</v>
      </c>
      <c r="J3" s="9" t="s">
        <v>318</v>
      </c>
      <c r="K3" s="9" t="s">
        <v>319</v>
      </c>
      <c r="L3" s="9" t="s">
        <v>320</v>
      </c>
    </row>
    <row r="4" spans="1:12">
      <c r="A4" s="9">
        <v>3</v>
      </c>
      <c r="B4" s="14" t="s">
        <v>225</v>
      </c>
      <c r="C4" s="14" t="s">
        <v>226</v>
      </c>
      <c r="D4" s="14">
        <v>3.6741000000000001</v>
      </c>
      <c r="E4" s="9">
        <v>0.1</v>
      </c>
      <c r="F4" s="9">
        <f t="shared" si="0"/>
        <v>3.7741000000000002</v>
      </c>
      <c r="G4" s="9">
        <f t="shared" si="1"/>
        <v>87.741</v>
      </c>
      <c r="H4" s="16" t="s">
        <v>290</v>
      </c>
      <c r="I4" s="9" t="s">
        <v>488</v>
      </c>
      <c r="J4" s="9" t="s">
        <v>314</v>
      </c>
      <c r="K4" s="9" t="s">
        <v>300</v>
      </c>
      <c r="L4" s="9" t="s">
        <v>306</v>
      </c>
    </row>
    <row r="5" spans="1:12">
      <c r="A5" s="9">
        <v>4</v>
      </c>
      <c r="B5" s="14" t="s">
        <v>233</v>
      </c>
      <c r="C5" s="14" t="s">
        <v>234</v>
      </c>
      <c r="D5" s="14">
        <v>3.6036000000000001</v>
      </c>
      <c r="E5" s="9">
        <v>0.15</v>
      </c>
      <c r="F5" s="9">
        <f t="shared" si="0"/>
        <v>3.7536</v>
      </c>
      <c r="G5" s="9">
        <f t="shared" si="1"/>
        <v>87.536000000000001</v>
      </c>
      <c r="H5" s="16" t="s">
        <v>292</v>
      </c>
      <c r="I5" s="9" t="s">
        <v>488</v>
      </c>
      <c r="J5" s="9" t="s">
        <v>314</v>
      </c>
      <c r="K5" s="9" t="s">
        <v>315</v>
      </c>
      <c r="L5" s="9" t="s">
        <v>306</v>
      </c>
    </row>
    <row r="6" spans="1:12">
      <c r="A6" s="9">
        <v>5</v>
      </c>
      <c r="B6" s="14" t="s">
        <v>231</v>
      </c>
      <c r="C6" s="14" t="s">
        <v>232</v>
      </c>
      <c r="D6" s="14">
        <v>3.6234999999999999</v>
      </c>
      <c r="E6" s="9">
        <v>0.05</v>
      </c>
      <c r="F6" s="9">
        <f t="shared" si="0"/>
        <v>3.6734999999999998</v>
      </c>
      <c r="G6" s="9">
        <f t="shared" si="1"/>
        <v>86.734999999999999</v>
      </c>
      <c r="H6" s="16" t="s">
        <v>291</v>
      </c>
      <c r="I6" s="9" t="s">
        <v>488</v>
      </c>
      <c r="J6" s="9" t="s">
        <v>309</v>
      </c>
      <c r="K6" s="9" t="s">
        <v>310</v>
      </c>
      <c r="L6" s="9" t="s">
        <v>311</v>
      </c>
    </row>
    <row r="7" spans="1:12">
      <c r="A7" s="9">
        <v>6</v>
      </c>
      <c r="B7" s="14" t="s">
        <v>227</v>
      </c>
      <c r="C7" s="14" t="s">
        <v>228</v>
      </c>
      <c r="D7" s="14">
        <v>3.6497999999999999</v>
      </c>
      <c r="E7" s="9"/>
      <c r="F7" s="9">
        <f t="shared" si="0"/>
        <v>3.6497999999999999</v>
      </c>
      <c r="G7" s="9">
        <f t="shared" si="1"/>
        <v>86.49799999999999</v>
      </c>
      <c r="H7" s="16"/>
      <c r="I7" s="9" t="s">
        <v>488</v>
      </c>
      <c r="J7" s="9" t="s">
        <v>314</v>
      </c>
      <c r="K7" s="9" t="s">
        <v>300</v>
      </c>
      <c r="L7" s="9" t="s">
        <v>306</v>
      </c>
    </row>
    <row r="8" spans="1:12">
      <c r="A8" s="9">
        <v>7</v>
      </c>
      <c r="B8" s="14" t="s">
        <v>229</v>
      </c>
      <c r="C8" s="14" t="s">
        <v>230</v>
      </c>
      <c r="D8" s="14">
        <v>3.6282999999999999</v>
      </c>
      <c r="E8" s="9"/>
      <c r="F8" s="9">
        <f t="shared" si="0"/>
        <v>3.6282999999999999</v>
      </c>
      <c r="G8" s="9">
        <f t="shared" si="1"/>
        <v>86.283000000000001</v>
      </c>
      <c r="H8" s="16"/>
      <c r="I8" s="9" t="s">
        <v>488</v>
      </c>
      <c r="J8" s="9" t="s">
        <v>314</v>
      </c>
      <c r="K8" s="9" t="s">
        <v>300</v>
      </c>
      <c r="L8" s="9" t="s">
        <v>306</v>
      </c>
    </row>
    <row r="9" spans="1:12">
      <c r="A9" s="9">
        <v>8</v>
      </c>
      <c r="B9" s="14" t="s">
        <v>235</v>
      </c>
      <c r="C9" s="14" t="s">
        <v>236</v>
      </c>
      <c r="D9" s="14">
        <v>3.5771000000000002</v>
      </c>
      <c r="E9" s="9"/>
      <c r="F9" s="9">
        <f t="shared" si="0"/>
        <v>3.5771000000000002</v>
      </c>
      <c r="G9" s="9">
        <f t="shared" si="1"/>
        <v>85.771000000000001</v>
      </c>
      <c r="H9" s="16"/>
      <c r="I9" s="9" t="s">
        <v>488</v>
      </c>
      <c r="J9" s="9" t="s">
        <v>314</v>
      </c>
      <c r="K9" s="9" t="s">
        <v>315</v>
      </c>
      <c r="L9" s="9" t="s">
        <v>306</v>
      </c>
    </row>
    <row r="10" spans="1:12">
      <c r="A10" s="9">
        <v>9</v>
      </c>
      <c r="B10" s="14" t="s">
        <v>237</v>
      </c>
      <c r="C10" s="14" t="s">
        <v>238</v>
      </c>
      <c r="D10" s="14">
        <v>3.5764</v>
      </c>
      <c r="E10" s="9"/>
      <c r="F10" s="9">
        <f t="shared" si="0"/>
        <v>3.5764</v>
      </c>
      <c r="G10" s="9">
        <f t="shared" si="1"/>
        <v>85.76400000000001</v>
      </c>
      <c r="H10" s="16"/>
      <c r="I10" s="9" t="s">
        <v>488</v>
      </c>
      <c r="J10" s="9" t="s">
        <v>514</v>
      </c>
      <c r="K10" s="9" t="s">
        <v>512</v>
      </c>
      <c r="L10" s="9" t="s">
        <v>516</v>
      </c>
    </row>
    <row r="11" spans="1:12">
      <c r="A11" s="9">
        <v>10</v>
      </c>
      <c r="B11" s="14" t="s">
        <v>239</v>
      </c>
      <c r="C11" s="14" t="s">
        <v>240</v>
      </c>
      <c r="D11" s="14">
        <v>3.4506999999999999</v>
      </c>
      <c r="E11" s="9"/>
      <c r="F11" s="9">
        <f t="shared" si="0"/>
        <v>3.4506999999999999</v>
      </c>
      <c r="G11" s="9">
        <f t="shared" si="1"/>
        <v>84.507000000000005</v>
      </c>
      <c r="H11" s="16"/>
      <c r="I11" s="9" t="s">
        <v>488</v>
      </c>
      <c r="J11" s="9" t="s">
        <v>448</v>
      </c>
      <c r="K11" s="9" t="s">
        <v>449</v>
      </c>
      <c r="L11" s="9" t="s">
        <v>450</v>
      </c>
    </row>
    <row r="12" spans="1:12">
      <c r="A12" s="9">
        <v>11</v>
      </c>
      <c r="B12" s="14" t="s">
        <v>241</v>
      </c>
      <c r="C12" s="14" t="s">
        <v>242</v>
      </c>
      <c r="D12" s="14">
        <v>3.4405000000000001</v>
      </c>
      <c r="E12" s="9"/>
      <c r="F12" s="9">
        <f t="shared" si="0"/>
        <v>3.4405000000000001</v>
      </c>
      <c r="G12" s="9">
        <f t="shared" si="1"/>
        <v>84.405000000000001</v>
      </c>
      <c r="H12" s="16"/>
      <c r="I12" s="9" t="s">
        <v>488</v>
      </c>
      <c r="J12" s="9" t="s">
        <v>314</v>
      </c>
      <c r="K12" s="9" t="s">
        <v>315</v>
      </c>
      <c r="L12" s="9" t="s">
        <v>306</v>
      </c>
    </row>
    <row r="13" spans="1:12">
      <c r="A13" s="9">
        <v>12</v>
      </c>
      <c r="B13" s="14" t="s">
        <v>247</v>
      </c>
      <c r="C13" s="14" t="s">
        <v>248</v>
      </c>
      <c r="D13" s="14">
        <v>3.3856000000000002</v>
      </c>
      <c r="E13" s="9">
        <v>0.05</v>
      </c>
      <c r="F13" s="9">
        <f t="shared" si="0"/>
        <v>3.4356</v>
      </c>
      <c r="G13" s="9">
        <f t="shared" si="1"/>
        <v>84.355999999999995</v>
      </c>
      <c r="H13" s="16" t="s">
        <v>289</v>
      </c>
      <c r="I13" s="9" t="s">
        <v>488</v>
      </c>
      <c r="J13" s="9" t="s">
        <v>302</v>
      </c>
      <c r="K13" s="9" t="s">
        <v>310</v>
      </c>
      <c r="L13" s="9" t="s">
        <v>313</v>
      </c>
    </row>
    <row r="14" spans="1:12">
      <c r="A14" s="9">
        <v>13</v>
      </c>
      <c r="B14" s="14" t="s">
        <v>243</v>
      </c>
      <c r="C14" s="14" t="s">
        <v>244</v>
      </c>
      <c r="D14" s="14">
        <v>3.4093</v>
      </c>
      <c r="E14" s="9"/>
      <c r="F14" s="9">
        <f t="shared" si="0"/>
        <v>3.4093</v>
      </c>
      <c r="G14" s="9">
        <f t="shared" si="1"/>
        <v>84.093000000000004</v>
      </c>
      <c r="H14" s="16"/>
      <c r="I14" s="9" t="s">
        <v>488</v>
      </c>
      <c r="J14" s="9" t="s">
        <v>314</v>
      </c>
      <c r="K14" s="9" t="s">
        <v>315</v>
      </c>
      <c r="L14" s="9" t="s">
        <v>428</v>
      </c>
    </row>
    <row r="15" spans="1:12">
      <c r="A15" s="9">
        <v>14</v>
      </c>
      <c r="B15" s="14" t="s">
        <v>245</v>
      </c>
      <c r="C15" s="14" t="s">
        <v>246</v>
      </c>
      <c r="D15" s="14">
        <v>3.3856999999999999</v>
      </c>
      <c r="E15" s="9"/>
      <c r="F15" s="9">
        <f t="shared" si="0"/>
        <v>3.3856999999999999</v>
      </c>
      <c r="G15" s="9">
        <f t="shared" si="1"/>
        <v>83.856999999999999</v>
      </c>
      <c r="H15" s="16"/>
      <c r="I15" s="9" t="s">
        <v>488</v>
      </c>
      <c r="J15" s="9" t="s">
        <v>309</v>
      </c>
      <c r="K15" s="9" t="s">
        <v>310</v>
      </c>
      <c r="L15" s="9" t="s">
        <v>311</v>
      </c>
    </row>
    <row r="16" spans="1:12">
      <c r="A16" s="9">
        <v>15</v>
      </c>
      <c r="B16" s="14" t="s">
        <v>249</v>
      </c>
      <c r="C16" s="14" t="s">
        <v>250</v>
      </c>
      <c r="D16" s="14">
        <v>3.3431000000000002</v>
      </c>
      <c r="E16" s="9"/>
      <c r="F16" s="9">
        <f t="shared" si="0"/>
        <v>3.3431000000000002</v>
      </c>
      <c r="G16" s="9">
        <f t="shared" si="1"/>
        <v>83.431000000000012</v>
      </c>
      <c r="H16" s="16"/>
      <c r="I16" s="9" t="s">
        <v>488</v>
      </c>
      <c r="J16" s="9" t="s">
        <v>312</v>
      </c>
      <c r="K16" s="9" t="s">
        <v>300</v>
      </c>
      <c r="L16" s="9" t="s">
        <v>313</v>
      </c>
    </row>
    <row r="17" spans="1:12">
      <c r="A17" s="9">
        <v>16</v>
      </c>
      <c r="B17" s="14" t="s">
        <v>251</v>
      </c>
      <c r="C17" s="14" t="s">
        <v>252</v>
      </c>
      <c r="D17" s="14">
        <v>3.3262</v>
      </c>
      <c r="E17" s="9"/>
      <c r="F17" s="9">
        <f t="shared" si="0"/>
        <v>3.3262</v>
      </c>
      <c r="G17" s="9">
        <f t="shared" si="1"/>
        <v>83.262</v>
      </c>
      <c r="H17" s="16"/>
      <c r="I17" s="9" t="s">
        <v>488</v>
      </c>
      <c r="J17" s="9" t="s">
        <v>314</v>
      </c>
      <c r="K17" s="9" t="s">
        <v>315</v>
      </c>
      <c r="L17" s="9" t="s">
        <v>306</v>
      </c>
    </row>
    <row r="18" spans="1:12">
      <c r="A18" s="9">
        <v>17</v>
      </c>
      <c r="B18" s="14" t="s">
        <v>253</v>
      </c>
      <c r="C18" s="14" t="s">
        <v>254</v>
      </c>
      <c r="D18" s="14">
        <v>3.2530999999999999</v>
      </c>
      <c r="E18" s="9"/>
      <c r="F18" s="9">
        <f t="shared" si="0"/>
        <v>3.2530999999999999</v>
      </c>
      <c r="G18" s="9">
        <f t="shared" si="1"/>
        <v>82.531000000000006</v>
      </c>
      <c r="H18" s="16"/>
      <c r="I18" s="9" t="s">
        <v>488</v>
      </c>
      <c r="J18" s="9" t="s">
        <v>451</v>
      </c>
      <c r="K18" s="9" t="s">
        <v>452</v>
      </c>
      <c r="L18" s="9" t="s">
        <v>453</v>
      </c>
    </row>
    <row r="19" spans="1:12">
      <c r="A19" s="9">
        <v>18</v>
      </c>
      <c r="B19" s="14" t="s">
        <v>255</v>
      </c>
      <c r="C19" s="14" t="s">
        <v>256</v>
      </c>
      <c r="D19" s="14">
        <v>3.2454000000000001</v>
      </c>
      <c r="E19" s="9"/>
      <c r="F19" s="9">
        <f t="shared" si="0"/>
        <v>3.2454000000000001</v>
      </c>
      <c r="G19" s="9">
        <f t="shared" si="1"/>
        <v>82.454000000000008</v>
      </c>
      <c r="H19" s="16"/>
      <c r="I19" s="9" t="s">
        <v>488</v>
      </c>
      <c r="J19" s="9" t="s">
        <v>312</v>
      </c>
      <c r="K19" s="9" t="s">
        <v>300</v>
      </c>
      <c r="L19" s="9" t="s">
        <v>313</v>
      </c>
    </row>
    <row r="20" spans="1:12">
      <c r="A20" s="9">
        <v>19</v>
      </c>
      <c r="B20" s="14">
        <v>20174682</v>
      </c>
      <c r="C20" s="14" t="s">
        <v>257</v>
      </c>
      <c r="D20" s="14">
        <v>3.1061999999999999</v>
      </c>
      <c r="E20" s="9"/>
      <c r="F20" s="9">
        <f t="shared" si="0"/>
        <v>3.1061999999999999</v>
      </c>
      <c r="G20" s="9">
        <f t="shared" si="1"/>
        <v>81.061999999999998</v>
      </c>
      <c r="H20" s="16"/>
      <c r="I20" s="9" t="s">
        <v>488</v>
      </c>
      <c r="J20" s="9" t="s">
        <v>312</v>
      </c>
      <c r="K20" s="9" t="s">
        <v>300</v>
      </c>
      <c r="L20" s="9" t="s">
        <v>313</v>
      </c>
    </row>
    <row r="24" spans="1:12" ht="12" customHeight="1">
      <c r="A24" s="4"/>
    </row>
  </sheetData>
  <sortState ref="A2:M20">
    <sortCondition descending="1" ref="F2"/>
  </sortState>
  <phoneticPr fontId="1" type="noConversion"/>
  <conditionalFormatting sqref="C2:C1048576">
    <cfRule type="duplicateValues" dxfId="15" priority="7"/>
  </conditionalFormatting>
  <conditionalFormatting sqref="C27:C160">
    <cfRule type="duplicateValues" dxfId="14" priority="6"/>
  </conditionalFormatting>
  <conditionalFormatting sqref="C27:C160">
    <cfRule type="duplicateValues" dxfId="13" priority="5"/>
  </conditionalFormatting>
  <conditionalFormatting sqref="B1:C1">
    <cfRule type="duplicateValues" dxfId="12" priority="1"/>
  </conditionalFormatting>
  <conditionalFormatting sqref="C1">
    <cfRule type="duplicateValues" dxfId="11" priority="2"/>
    <cfRule type="duplicateValues" dxfId="10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H27" sqref="H27"/>
    </sheetView>
  </sheetViews>
  <sheetFormatPr defaultColWidth="9" defaultRowHeight="13.5"/>
  <cols>
    <col min="1" max="1" width="5.5" style="2" customWidth="1"/>
    <col min="2" max="2" width="12.375" style="2" customWidth="1"/>
    <col min="3" max="3" width="7.125" style="3" bestFit="1" customWidth="1"/>
    <col min="4" max="4" width="9" style="2" customWidth="1"/>
    <col min="5" max="5" width="8.25" style="2" customWidth="1"/>
    <col min="6" max="6" width="12.125" style="2" customWidth="1"/>
    <col min="7" max="7" width="15.75" style="2" customWidth="1"/>
    <col min="8" max="8" width="15.5" style="1" customWidth="1"/>
    <col min="9" max="9" width="10.625" style="2" customWidth="1"/>
    <col min="10" max="16384" width="9" style="2"/>
  </cols>
  <sheetData>
    <row r="1" spans="1:12" s="1" customFormat="1" ht="42.75" customHeight="1">
      <c r="A1" s="15" t="s">
        <v>0</v>
      </c>
      <c r="B1" s="15" t="s">
        <v>1</v>
      </c>
      <c r="C1" s="15" t="s">
        <v>2</v>
      </c>
      <c r="D1" s="15" t="s">
        <v>525</v>
      </c>
      <c r="E1" s="15" t="s">
        <v>4</v>
      </c>
      <c r="F1" s="15" t="s">
        <v>526</v>
      </c>
      <c r="G1" s="15" t="s">
        <v>3</v>
      </c>
      <c r="H1" s="15" t="s">
        <v>5</v>
      </c>
      <c r="I1" s="15" t="s">
        <v>6</v>
      </c>
      <c r="J1" s="15" t="s">
        <v>168</v>
      </c>
      <c r="K1" s="15" t="s">
        <v>166</v>
      </c>
      <c r="L1" s="15" t="s">
        <v>167</v>
      </c>
    </row>
    <row r="2" spans="1:12" ht="15" customHeight="1">
      <c r="A2" s="9">
        <v>1</v>
      </c>
      <c r="B2" s="14" t="s">
        <v>148</v>
      </c>
      <c r="C2" s="14" t="s">
        <v>149</v>
      </c>
      <c r="D2" s="14">
        <v>3.7711000000000001</v>
      </c>
      <c r="E2" s="9"/>
      <c r="F2" s="9">
        <f>D2+E2</f>
        <v>3.7711000000000001</v>
      </c>
      <c r="G2" s="9">
        <f>F2*10+50</f>
        <v>87.710999999999999</v>
      </c>
      <c r="H2" s="16"/>
      <c r="I2" s="9" t="s">
        <v>485</v>
      </c>
      <c r="J2" s="9" t="s">
        <v>329</v>
      </c>
      <c r="K2" s="9" t="s">
        <v>310</v>
      </c>
      <c r="L2" s="9" t="s">
        <v>306</v>
      </c>
    </row>
    <row r="3" spans="1:12" ht="15" customHeight="1">
      <c r="A3" s="9">
        <v>2</v>
      </c>
      <c r="B3" s="14" t="s">
        <v>150</v>
      </c>
      <c r="C3" s="14" t="s">
        <v>151</v>
      </c>
      <c r="D3" s="14">
        <v>3.6741999999999999</v>
      </c>
      <c r="E3" s="9"/>
      <c r="F3" s="9">
        <f t="shared" ref="F3:F10" si="0">D3+E3</f>
        <v>3.6741999999999999</v>
      </c>
      <c r="G3" s="9">
        <f t="shared" ref="G3:G10" si="1">F3*10+50</f>
        <v>86.74199999999999</v>
      </c>
      <c r="H3" s="16"/>
      <c r="I3" s="9" t="s">
        <v>485</v>
      </c>
      <c r="J3" s="9" t="s">
        <v>329</v>
      </c>
      <c r="K3" s="9" t="s">
        <v>310</v>
      </c>
      <c r="L3" s="9" t="s">
        <v>306</v>
      </c>
    </row>
    <row r="4" spans="1:12" ht="15" customHeight="1">
      <c r="A4" s="9">
        <v>3</v>
      </c>
      <c r="B4" s="14" t="s">
        <v>152</v>
      </c>
      <c r="C4" s="14" t="s">
        <v>153</v>
      </c>
      <c r="D4" s="14">
        <v>3.5024999999999999</v>
      </c>
      <c r="E4" s="9"/>
      <c r="F4" s="9">
        <f t="shared" si="0"/>
        <v>3.5024999999999999</v>
      </c>
      <c r="G4" s="9">
        <f t="shared" si="1"/>
        <v>85.025000000000006</v>
      </c>
      <c r="H4" s="16"/>
      <c r="I4" s="9" t="s">
        <v>485</v>
      </c>
      <c r="J4" s="9" t="s">
        <v>329</v>
      </c>
      <c r="K4" s="9" t="s">
        <v>310</v>
      </c>
      <c r="L4" s="9" t="s">
        <v>306</v>
      </c>
    </row>
    <row r="5" spans="1:12" ht="15" customHeight="1">
      <c r="A5" s="9">
        <v>4</v>
      </c>
      <c r="B5" s="14" t="s">
        <v>154</v>
      </c>
      <c r="C5" s="14" t="s">
        <v>155</v>
      </c>
      <c r="D5" s="14">
        <v>3.4607000000000001</v>
      </c>
      <c r="E5" s="9"/>
      <c r="F5" s="9">
        <f t="shared" si="0"/>
        <v>3.4607000000000001</v>
      </c>
      <c r="G5" s="9">
        <f t="shared" si="1"/>
        <v>84.606999999999999</v>
      </c>
      <c r="H5" s="16"/>
      <c r="I5" s="9" t="s">
        <v>485</v>
      </c>
      <c r="J5" s="9" t="s">
        <v>329</v>
      </c>
      <c r="K5" s="9" t="s">
        <v>310</v>
      </c>
      <c r="L5" s="9" t="s">
        <v>306</v>
      </c>
    </row>
    <row r="6" spans="1:12" ht="15" customHeight="1">
      <c r="A6" s="9">
        <v>5</v>
      </c>
      <c r="B6" s="14" t="s">
        <v>156</v>
      </c>
      <c r="C6" s="14" t="s">
        <v>157</v>
      </c>
      <c r="D6" s="14">
        <v>3.3986999999999998</v>
      </c>
      <c r="E6" s="9"/>
      <c r="F6" s="9">
        <f t="shared" si="0"/>
        <v>3.3986999999999998</v>
      </c>
      <c r="G6" s="9">
        <f t="shared" si="1"/>
        <v>83.986999999999995</v>
      </c>
      <c r="H6" s="16"/>
      <c r="I6" s="9" t="s">
        <v>485</v>
      </c>
      <c r="J6" s="9" t="s">
        <v>329</v>
      </c>
      <c r="K6" s="9" t="s">
        <v>310</v>
      </c>
      <c r="L6" s="9" t="s">
        <v>306</v>
      </c>
    </row>
    <row r="7" spans="1:12" ht="15" customHeight="1">
      <c r="A7" s="9">
        <v>6</v>
      </c>
      <c r="B7" s="14" t="s">
        <v>158</v>
      </c>
      <c r="C7" s="14" t="s">
        <v>159</v>
      </c>
      <c r="D7" s="14">
        <v>3.2740999999999998</v>
      </c>
      <c r="E7" s="9"/>
      <c r="F7" s="9">
        <f t="shared" si="0"/>
        <v>3.2740999999999998</v>
      </c>
      <c r="G7" s="9">
        <f t="shared" si="1"/>
        <v>82.741</v>
      </c>
      <c r="H7" s="16"/>
      <c r="I7" s="9" t="s">
        <v>485</v>
      </c>
      <c r="J7" s="9"/>
      <c r="K7" s="9"/>
      <c r="L7" s="9"/>
    </row>
    <row r="8" spans="1:12" ht="15" customHeight="1">
      <c r="A8" s="9">
        <v>7</v>
      </c>
      <c r="B8" s="14" t="s">
        <v>160</v>
      </c>
      <c r="C8" s="14" t="s">
        <v>161</v>
      </c>
      <c r="D8" s="14">
        <v>3.2172999999999998</v>
      </c>
      <c r="E8" s="9"/>
      <c r="F8" s="9">
        <f t="shared" si="0"/>
        <v>3.2172999999999998</v>
      </c>
      <c r="G8" s="9">
        <f t="shared" si="1"/>
        <v>82.173000000000002</v>
      </c>
      <c r="H8" s="16"/>
      <c r="I8" s="9" t="s">
        <v>485</v>
      </c>
      <c r="J8" s="9" t="s">
        <v>445</v>
      </c>
      <c r="K8" s="9" t="s">
        <v>446</v>
      </c>
      <c r="L8" s="9" t="s">
        <v>447</v>
      </c>
    </row>
    <row r="9" spans="1:12" ht="15" customHeight="1">
      <c r="A9" s="9">
        <v>8</v>
      </c>
      <c r="B9" s="14" t="s">
        <v>162</v>
      </c>
      <c r="C9" s="14" t="s">
        <v>163</v>
      </c>
      <c r="D9" s="14">
        <v>3.1061000000000001</v>
      </c>
      <c r="E9" s="9"/>
      <c r="F9" s="9">
        <f t="shared" si="0"/>
        <v>3.1061000000000001</v>
      </c>
      <c r="G9" s="9">
        <f t="shared" si="1"/>
        <v>81.061000000000007</v>
      </c>
      <c r="H9" s="16"/>
      <c r="I9" s="9" t="s">
        <v>485</v>
      </c>
      <c r="J9" s="9"/>
      <c r="K9" s="9"/>
      <c r="L9" s="9"/>
    </row>
    <row r="10" spans="1:12" ht="15" customHeight="1">
      <c r="A10" s="9">
        <v>9</v>
      </c>
      <c r="B10" s="14" t="s">
        <v>164</v>
      </c>
      <c r="C10" s="14" t="s">
        <v>165</v>
      </c>
      <c r="D10" s="14">
        <v>3.0123000000000002</v>
      </c>
      <c r="E10" s="9"/>
      <c r="F10" s="9">
        <f t="shared" si="0"/>
        <v>3.0123000000000002</v>
      </c>
      <c r="G10" s="9">
        <f t="shared" si="1"/>
        <v>80.123000000000005</v>
      </c>
      <c r="H10" s="16"/>
      <c r="I10" s="9" t="s">
        <v>485</v>
      </c>
      <c r="J10" s="9"/>
      <c r="K10" s="9"/>
      <c r="L10" s="9"/>
    </row>
    <row r="12" spans="1:12" ht="18.75">
      <c r="A12" s="4"/>
    </row>
  </sheetData>
  <phoneticPr fontId="1" type="noConversion"/>
  <conditionalFormatting sqref="C2:C1048576">
    <cfRule type="duplicateValues" dxfId="9" priority="4"/>
  </conditionalFormatting>
  <conditionalFormatting sqref="B1:C1">
    <cfRule type="duplicateValues" dxfId="8" priority="1"/>
  </conditionalFormatting>
  <conditionalFormatting sqref="C1">
    <cfRule type="duplicateValues" dxfId="7" priority="2"/>
    <cfRule type="duplicateValues" dxfId="6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47"/>
  <sheetViews>
    <sheetView topLeftCell="A10" zoomScale="93" zoomScaleNormal="93" workbookViewId="0">
      <selection activeCell="P15" sqref="P15"/>
    </sheetView>
  </sheetViews>
  <sheetFormatPr defaultRowHeight="13.5"/>
  <cols>
    <col min="2" max="2" width="9.875" bestFit="1" customWidth="1"/>
    <col min="6" max="6" width="13.5" customWidth="1"/>
    <col min="7" max="7" width="16.75" customWidth="1"/>
    <col min="8" max="8" width="50.375" style="10" customWidth="1"/>
    <col min="9" max="9" width="11.75" customWidth="1"/>
    <col min="12" max="12" width="16.125" customWidth="1"/>
  </cols>
  <sheetData>
    <row r="1" spans="1:12" s="1" customFormat="1" ht="42.75" customHeight="1">
      <c r="A1" s="15" t="s">
        <v>0</v>
      </c>
      <c r="B1" s="15" t="s">
        <v>1</v>
      </c>
      <c r="C1" s="15" t="s">
        <v>2</v>
      </c>
      <c r="D1" s="15" t="s">
        <v>525</v>
      </c>
      <c r="E1" s="15" t="s">
        <v>4</v>
      </c>
      <c r="F1" s="15" t="s">
        <v>526</v>
      </c>
      <c r="G1" s="15" t="s">
        <v>3</v>
      </c>
      <c r="H1" s="15" t="s">
        <v>5</v>
      </c>
      <c r="I1" s="15" t="s">
        <v>6</v>
      </c>
      <c r="J1" s="15" t="s">
        <v>168</v>
      </c>
      <c r="K1" s="15" t="s">
        <v>166</v>
      </c>
      <c r="L1" s="15" t="s">
        <v>167</v>
      </c>
    </row>
    <row r="2" spans="1:12" ht="67.5">
      <c r="A2" s="9">
        <v>1</v>
      </c>
      <c r="B2" s="14" t="s">
        <v>330</v>
      </c>
      <c r="C2" s="14" t="s">
        <v>490</v>
      </c>
      <c r="D2" s="14">
        <v>3.7330999999999999</v>
      </c>
      <c r="E2" s="9">
        <v>0.4</v>
      </c>
      <c r="F2" s="9">
        <f>D2+E2</f>
        <v>4.1330999999999998</v>
      </c>
      <c r="G2" s="9">
        <f>F2*10+50</f>
        <v>91.330999999999989</v>
      </c>
      <c r="H2" s="20" t="s">
        <v>496</v>
      </c>
      <c r="I2" s="9" t="s">
        <v>485</v>
      </c>
      <c r="J2" s="9" t="s">
        <v>304</v>
      </c>
      <c r="K2" s="9" t="s">
        <v>300</v>
      </c>
      <c r="L2" s="9" t="s">
        <v>320</v>
      </c>
    </row>
    <row r="3" spans="1:12" ht="81">
      <c r="A3" s="9">
        <v>2</v>
      </c>
      <c r="B3" s="14" t="s">
        <v>333</v>
      </c>
      <c r="C3" s="14" t="s">
        <v>334</v>
      </c>
      <c r="D3" s="14">
        <v>3.6661000000000001</v>
      </c>
      <c r="E3" s="9">
        <v>0.23499999999999999</v>
      </c>
      <c r="F3" s="9">
        <f t="shared" ref="F3:F45" si="0">D3+E3</f>
        <v>3.9011</v>
      </c>
      <c r="G3" s="9">
        <f t="shared" ref="G3:G45" si="1">F3*10+50</f>
        <v>89.010999999999996</v>
      </c>
      <c r="H3" s="17" t="s">
        <v>510</v>
      </c>
      <c r="I3" s="9" t="s">
        <v>485</v>
      </c>
      <c r="J3" s="9" t="s">
        <v>299</v>
      </c>
      <c r="K3" s="9" t="s">
        <v>300</v>
      </c>
      <c r="L3" s="9" t="s">
        <v>301</v>
      </c>
    </row>
    <row r="4" spans="1:12" ht="94.5">
      <c r="A4" s="9">
        <v>3</v>
      </c>
      <c r="B4" s="14" t="s">
        <v>337</v>
      </c>
      <c r="C4" s="14" t="s">
        <v>338</v>
      </c>
      <c r="D4" s="14">
        <v>3.6347</v>
      </c>
      <c r="E4" s="9">
        <v>0.23400000000000001</v>
      </c>
      <c r="F4" s="9">
        <f t="shared" si="0"/>
        <v>3.8687</v>
      </c>
      <c r="G4" s="9">
        <f t="shared" si="1"/>
        <v>88.686999999999998</v>
      </c>
      <c r="H4" s="17" t="s">
        <v>491</v>
      </c>
      <c r="I4" s="9" t="s">
        <v>485</v>
      </c>
      <c r="J4" s="9" t="s">
        <v>304</v>
      </c>
      <c r="K4" s="9" t="s">
        <v>300</v>
      </c>
      <c r="L4" s="9" t="s">
        <v>311</v>
      </c>
    </row>
    <row r="5" spans="1:12" ht="56.45" customHeight="1">
      <c r="A5" s="9">
        <v>4</v>
      </c>
      <c r="B5" s="14" t="s">
        <v>331</v>
      </c>
      <c r="C5" s="14" t="s">
        <v>332</v>
      </c>
      <c r="D5" s="14">
        <v>3.7109000000000001</v>
      </c>
      <c r="E5" s="9">
        <v>0.155</v>
      </c>
      <c r="F5" s="9">
        <f t="shared" si="0"/>
        <v>3.8658999999999999</v>
      </c>
      <c r="G5" s="9">
        <f t="shared" si="1"/>
        <v>88.658999999999992</v>
      </c>
      <c r="H5" s="17" t="s">
        <v>507</v>
      </c>
      <c r="I5" s="9" t="s">
        <v>485</v>
      </c>
      <c r="J5" s="9" t="s">
        <v>299</v>
      </c>
      <c r="K5" s="9" t="s">
        <v>300</v>
      </c>
      <c r="L5" s="9" t="s">
        <v>301</v>
      </c>
    </row>
    <row r="6" spans="1:12" ht="67.5">
      <c r="A6" s="9">
        <v>5</v>
      </c>
      <c r="B6" s="14" t="s">
        <v>341</v>
      </c>
      <c r="C6" s="14" t="s">
        <v>342</v>
      </c>
      <c r="D6" s="14">
        <v>3.5449999999999999</v>
      </c>
      <c r="E6" s="9">
        <v>0.23</v>
      </c>
      <c r="F6" s="9">
        <f t="shared" si="0"/>
        <v>3.7749999999999999</v>
      </c>
      <c r="G6" s="9">
        <f t="shared" si="1"/>
        <v>87.75</v>
      </c>
      <c r="H6" s="17" t="s">
        <v>494</v>
      </c>
      <c r="I6" s="9" t="s">
        <v>485</v>
      </c>
      <c r="J6" s="9" t="s">
        <v>299</v>
      </c>
      <c r="K6" s="9" t="s">
        <v>300</v>
      </c>
      <c r="L6" s="9" t="s">
        <v>301</v>
      </c>
    </row>
    <row r="7" spans="1:12" ht="67.5">
      <c r="A7" s="9">
        <v>6</v>
      </c>
      <c r="B7" s="14" t="s">
        <v>343</v>
      </c>
      <c r="C7" s="14" t="s">
        <v>344</v>
      </c>
      <c r="D7" s="14">
        <v>3.5375999999999999</v>
      </c>
      <c r="E7" s="9">
        <v>0.22</v>
      </c>
      <c r="F7" s="9">
        <f t="shared" si="0"/>
        <v>3.7576000000000001</v>
      </c>
      <c r="G7" s="9">
        <f t="shared" si="1"/>
        <v>87.575999999999993</v>
      </c>
      <c r="H7" s="17" t="s">
        <v>499</v>
      </c>
      <c r="I7" s="9" t="s">
        <v>485</v>
      </c>
      <c r="J7" s="9" t="s">
        <v>304</v>
      </c>
      <c r="K7" s="9" t="s">
        <v>300</v>
      </c>
      <c r="L7" s="9" t="s">
        <v>301</v>
      </c>
    </row>
    <row r="8" spans="1:12" ht="148.5">
      <c r="A8" s="9">
        <v>7</v>
      </c>
      <c r="B8" s="14" t="s">
        <v>345</v>
      </c>
      <c r="C8" s="14" t="s">
        <v>346</v>
      </c>
      <c r="D8" s="14">
        <v>3.5375000000000001</v>
      </c>
      <c r="E8" s="9">
        <v>0.2</v>
      </c>
      <c r="F8" s="9">
        <f t="shared" si="0"/>
        <v>3.7375000000000003</v>
      </c>
      <c r="G8" s="9">
        <f t="shared" si="1"/>
        <v>87.375</v>
      </c>
      <c r="H8" s="17" t="s">
        <v>502</v>
      </c>
      <c r="I8" s="9" t="s">
        <v>485</v>
      </c>
      <c r="J8" s="9" t="s">
        <v>304</v>
      </c>
      <c r="K8" s="9" t="s">
        <v>300</v>
      </c>
      <c r="L8" s="9" t="s">
        <v>311</v>
      </c>
    </row>
    <row r="9" spans="1:12" ht="54">
      <c r="A9" s="9">
        <v>8</v>
      </c>
      <c r="B9" s="14" t="s">
        <v>339</v>
      </c>
      <c r="C9" s="14" t="s">
        <v>340</v>
      </c>
      <c r="D9" s="14">
        <v>3.5653999999999999</v>
      </c>
      <c r="E9" s="9">
        <v>0.155</v>
      </c>
      <c r="F9" s="9">
        <f t="shared" si="0"/>
        <v>3.7203999999999997</v>
      </c>
      <c r="G9" s="9">
        <f t="shared" si="1"/>
        <v>87.203999999999994</v>
      </c>
      <c r="H9" s="17" t="s">
        <v>495</v>
      </c>
      <c r="I9" s="9" t="s">
        <v>485</v>
      </c>
      <c r="J9" s="9" t="s">
        <v>304</v>
      </c>
      <c r="K9" s="9" t="s">
        <v>300</v>
      </c>
      <c r="L9" s="9" t="s">
        <v>320</v>
      </c>
    </row>
    <row r="10" spans="1:12" ht="27">
      <c r="A10" s="9">
        <v>9</v>
      </c>
      <c r="B10" s="14" t="s">
        <v>335</v>
      </c>
      <c r="C10" s="14" t="s">
        <v>336</v>
      </c>
      <c r="D10" s="14">
        <v>3.6634000000000002</v>
      </c>
      <c r="E10" s="9">
        <v>0.04</v>
      </c>
      <c r="F10" s="9">
        <f t="shared" si="0"/>
        <v>3.7034000000000002</v>
      </c>
      <c r="G10" s="9">
        <f t="shared" si="1"/>
        <v>87.034000000000006</v>
      </c>
      <c r="H10" s="17" t="s">
        <v>497</v>
      </c>
      <c r="I10" s="9" t="s">
        <v>485</v>
      </c>
      <c r="J10" s="9" t="s">
        <v>304</v>
      </c>
      <c r="K10" s="9" t="s">
        <v>300</v>
      </c>
      <c r="L10" s="9" t="s">
        <v>301</v>
      </c>
    </row>
    <row r="11" spans="1:12" ht="27">
      <c r="A11" s="9">
        <v>10</v>
      </c>
      <c r="B11" s="14" t="s">
        <v>347</v>
      </c>
      <c r="C11" s="14" t="s">
        <v>348</v>
      </c>
      <c r="D11" s="14">
        <v>3.5259</v>
      </c>
      <c r="E11" s="9">
        <v>0.03</v>
      </c>
      <c r="F11" s="9">
        <f t="shared" si="0"/>
        <v>3.5558999999999998</v>
      </c>
      <c r="G11" s="9">
        <f t="shared" si="1"/>
        <v>85.558999999999997</v>
      </c>
      <c r="H11" s="17" t="s">
        <v>497</v>
      </c>
      <c r="I11" s="9" t="s">
        <v>485</v>
      </c>
      <c r="J11" s="9" t="s">
        <v>304</v>
      </c>
      <c r="K11" s="9" t="s">
        <v>300</v>
      </c>
      <c r="L11" s="9" t="s">
        <v>301</v>
      </c>
    </row>
    <row r="12" spans="1:12" ht="148.5">
      <c r="A12" s="9">
        <v>11</v>
      </c>
      <c r="B12" s="14" t="s">
        <v>361</v>
      </c>
      <c r="C12" s="14" t="s">
        <v>362</v>
      </c>
      <c r="D12" s="14">
        <v>3.2993999999999999</v>
      </c>
      <c r="E12" s="9">
        <v>0.2</v>
      </c>
      <c r="F12" s="9">
        <f t="shared" si="0"/>
        <v>3.4994000000000001</v>
      </c>
      <c r="G12" s="9">
        <f t="shared" si="1"/>
        <v>84.994</v>
      </c>
      <c r="H12" s="17" t="s">
        <v>500</v>
      </c>
      <c r="I12" s="9" t="s">
        <v>485</v>
      </c>
      <c r="J12" s="9" t="s">
        <v>299</v>
      </c>
      <c r="K12" s="9" t="s">
        <v>300</v>
      </c>
      <c r="L12" s="9" t="s">
        <v>301</v>
      </c>
    </row>
    <row r="13" spans="1:12" ht="27">
      <c r="A13" s="9">
        <v>12</v>
      </c>
      <c r="B13" s="14" t="s">
        <v>349</v>
      </c>
      <c r="C13" s="14" t="s">
        <v>350</v>
      </c>
      <c r="D13" s="14">
        <v>3.4418000000000002</v>
      </c>
      <c r="E13" s="9">
        <v>0.01</v>
      </c>
      <c r="F13" s="9">
        <f t="shared" si="0"/>
        <v>3.4518</v>
      </c>
      <c r="G13" s="9">
        <f t="shared" si="1"/>
        <v>84.518000000000001</v>
      </c>
      <c r="H13" s="17" t="s">
        <v>505</v>
      </c>
      <c r="I13" s="9" t="s">
        <v>485</v>
      </c>
      <c r="J13" s="9" t="s">
        <v>299</v>
      </c>
      <c r="K13" s="9" t="s">
        <v>300</v>
      </c>
      <c r="L13" s="9" t="s">
        <v>301</v>
      </c>
    </row>
    <row r="14" spans="1:12" ht="42.75" customHeight="1">
      <c r="A14" s="9">
        <v>13</v>
      </c>
      <c r="B14" s="14" t="s">
        <v>351</v>
      </c>
      <c r="C14" s="14" t="s">
        <v>352</v>
      </c>
      <c r="D14" s="14">
        <v>3.4417</v>
      </c>
      <c r="E14" s="9">
        <v>0.01</v>
      </c>
      <c r="F14" s="9">
        <f t="shared" si="0"/>
        <v>3.4516999999999998</v>
      </c>
      <c r="G14" s="9">
        <f t="shared" si="1"/>
        <v>84.516999999999996</v>
      </c>
      <c r="H14" s="17" t="s">
        <v>509</v>
      </c>
      <c r="I14" s="9" t="s">
        <v>485</v>
      </c>
      <c r="J14" s="9" t="s">
        <v>299</v>
      </c>
      <c r="K14" s="9" t="s">
        <v>300</v>
      </c>
      <c r="L14" s="9" t="s">
        <v>301</v>
      </c>
    </row>
    <row r="15" spans="1:12" ht="94.5">
      <c r="A15" s="9">
        <v>14</v>
      </c>
      <c r="B15" s="14" t="s">
        <v>381</v>
      </c>
      <c r="C15" s="14" t="s">
        <v>382</v>
      </c>
      <c r="D15" s="14">
        <v>3.2012999999999998</v>
      </c>
      <c r="E15" s="9">
        <v>0.23100000000000001</v>
      </c>
      <c r="F15" s="9">
        <f t="shared" si="0"/>
        <v>3.4322999999999997</v>
      </c>
      <c r="G15" s="9">
        <f t="shared" si="1"/>
        <v>84.322999999999993</v>
      </c>
      <c r="H15" s="17" t="s">
        <v>492</v>
      </c>
      <c r="I15" s="9" t="s">
        <v>485</v>
      </c>
      <c r="J15" s="9" t="s">
        <v>304</v>
      </c>
      <c r="K15" s="9" t="s">
        <v>300</v>
      </c>
      <c r="L15" s="9" t="s">
        <v>320</v>
      </c>
    </row>
    <row r="16" spans="1:12" ht="121.5">
      <c r="A16" s="9">
        <v>15</v>
      </c>
      <c r="B16" s="14" t="s">
        <v>377</v>
      </c>
      <c r="C16" s="14" t="s">
        <v>378</v>
      </c>
      <c r="D16" s="14">
        <v>3.2292000000000001</v>
      </c>
      <c r="E16" s="9">
        <v>0.2</v>
      </c>
      <c r="F16" s="9">
        <f t="shared" si="0"/>
        <v>3.4292000000000002</v>
      </c>
      <c r="G16" s="9">
        <f t="shared" si="1"/>
        <v>84.292000000000002</v>
      </c>
      <c r="H16" s="17" t="s">
        <v>493</v>
      </c>
      <c r="I16" s="9" t="s">
        <v>485</v>
      </c>
      <c r="J16" s="9" t="s">
        <v>299</v>
      </c>
      <c r="K16" s="9" t="s">
        <v>300</v>
      </c>
      <c r="L16" s="9" t="s">
        <v>301</v>
      </c>
    </row>
    <row r="17" spans="1:12" ht="40.5">
      <c r="A17" s="9">
        <v>16</v>
      </c>
      <c r="B17" s="14" t="s">
        <v>359</v>
      </c>
      <c r="C17" s="14" t="s">
        <v>360</v>
      </c>
      <c r="D17" s="14">
        <v>3.3050999999999999</v>
      </c>
      <c r="E17" s="9">
        <v>0.11</v>
      </c>
      <c r="F17" s="9">
        <f t="shared" si="0"/>
        <v>3.4150999999999998</v>
      </c>
      <c r="G17" s="9">
        <f t="shared" si="1"/>
        <v>84.150999999999996</v>
      </c>
      <c r="H17" s="17" t="s">
        <v>501</v>
      </c>
      <c r="I17" s="9" t="s">
        <v>485</v>
      </c>
      <c r="J17" s="9" t="s">
        <v>299</v>
      </c>
      <c r="K17" s="9" t="s">
        <v>300</v>
      </c>
      <c r="L17" s="9" t="s">
        <v>320</v>
      </c>
    </row>
    <row r="18" spans="1:12" ht="27">
      <c r="A18" s="9">
        <v>17</v>
      </c>
      <c r="B18" s="14" t="s">
        <v>353</v>
      </c>
      <c r="C18" s="14" t="s">
        <v>354</v>
      </c>
      <c r="D18" s="14">
        <v>3.3622999999999998</v>
      </c>
      <c r="E18" s="9">
        <v>0.01</v>
      </c>
      <c r="F18" s="9">
        <f t="shared" si="0"/>
        <v>3.3722999999999996</v>
      </c>
      <c r="G18" s="9">
        <f t="shared" si="1"/>
        <v>83.722999999999999</v>
      </c>
      <c r="H18" s="17" t="s">
        <v>504</v>
      </c>
      <c r="I18" s="9" t="s">
        <v>485</v>
      </c>
      <c r="J18" s="9" t="s">
        <v>304</v>
      </c>
      <c r="K18" s="9" t="s">
        <v>300</v>
      </c>
      <c r="L18" s="9" t="s">
        <v>311</v>
      </c>
    </row>
    <row r="19" spans="1:12">
      <c r="A19" s="9">
        <v>18</v>
      </c>
      <c r="B19" s="14" t="s">
        <v>355</v>
      </c>
      <c r="C19" s="14" t="s">
        <v>356</v>
      </c>
      <c r="D19" s="14">
        <v>3.3609</v>
      </c>
      <c r="E19" s="9"/>
      <c r="F19" s="9">
        <f t="shared" si="0"/>
        <v>3.3609</v>
      </c>
      <c r="G19" s="9">
        <f t="shared" si="1"/>
        <v>83.609000000000009</v>
      </c>
      <c r="H19" s="17"/>
      <c r="I19" s="9" t="s">
        <v>485</v>
      </c>
      <c r="J19" s="9" t="s">
        <v>299</v>
      </c>
      <c r="K19" s="9" t="s">
        <v>300</v>
      </c>
      <c r="L19" s="9" t="s">
        <v>301</v>
      </c>
    </row>
    <row r="20" spans="1:12">
      <c r="A20" s="9">
        <v>19</v>
      </c>
      <c r="B20" s="14" t="s">
        <v>363</v>
      </c>
      <c r="C20" s="14" t="s">
        <v>364</v>
      </c>
      <c r="D20" s="14">
        <v>3.2965</v>
      </c>
      <c r="E20" s="9">
        <v>0.05</v>
      </c>
      <c r="F20" s="9">
        <f t="shared" si="0"/>
        <v>3.3464999999999998</v>
      </c>
      <c r="G20" s="9">
        <f t="shared" si="1"/>
        <v>83.465000000000003</v>
      </c>
      <c r="H20" s="17" t="s">
        <v>503</v>
      </c>
      <c r="I20" s="9" t="s">
        <v>485</v>
      </c>
      <c r="J20" s="9" t="s">
        <v>304</v>
      </c>
      <c r="K20" s="9" t="s">
        <v>300</v>
      </c>
      <c r="L20" s="9" t="s">
        <v>301</v>
      </c>
    </row>
    <row r="21" spans="1:12">
      <c r="A21" s="9">
        <v>20</v>
      </c>
      <c r="B21" s="14" t="s">
        <v>407</v>
      </c>
      <c r="C21" s="14" t="s">
        <v>408</v>
      </c>
      <c r="D21" s="14">
        <v>3.0941000000000001</v>
      </c>
      <c r="E21" s="9">
        <v>0.25</v>
      </c>
      <c r="F21" s="9">
        <f t="shared" si="0"/>
        <v>3.3441000000000001</v>
      </c>
      <c r="G21" s="9">
        <f t="shared" si="1"/>
        <v>83.441000000000003</v>
      </c>
      <c r="H21" s="17" t="s">
        <v>503</v>
      </c>
      <c r="I21" s="9" t="s">
        <v>485</v>
      </c>
      <c r="J21" s="9" t="s">
        <v>304</v>
      </c>
      <c r="K21" s="9" t="s">
        <v>300</v>
      </c>
      <c r="L21" s="9" t="s">
        <v>301</v>
      </c>
    </row>
    <row r="22" spans="1:12">
      <c r="A22" s="9">
        <v>21</v>
      </c>
      <c r="B22" s="14" t="s">
        <v>357</v>
      </c>
      <c r="C22" s="14" t="s">
        <v>358</v>
      </c>
      <c r="D22" s="14">
        <v>3.3172000000000001</v>
      </c>
      <c r="E22" s="9"/>
      <c r="F22" s="9">
        <f t="shared" si="0"/>
        <v>3.3172000000000001</v>
      </c>
      <c r="G22" s="9">
        <f t="shared" si="1"/>
        <v>83.171999999999997</v>
      </c>
      <c r="H22" s="17"/>
      <c r="I22" s="9" t="s">
        <v>485</v>
      </c>
      <c r="J22" s="9" t="s">
        <v>299</v>
      </c>
      <c r="K22" s="9" t="s">
        <v>300</v>
      </c>
      <c r="L22" s="9" t="s">
        <v>301</v>
      </c>
    </row>
    <row r="23" spans="1:12" ht="72" customHeight="1">
      <c r="A23" s="9">
        <v>22</v>
      </c>
      <c r="B23" s="14" t="s">
        <v>395</v>
      </c>
      <c r="C23" s="14" t="s">
        <v>396</v>
      </c>
      <c r="D23" s="14">
        <v>3.1654</v>
      </c>
      <c r="E23" s="9">
        <v>0.14000000000000001</v>
      </c>
      <c r="F23" s="9">
        <f t="shared" si="0"/>
        <v>3.3054000000000001</v>
      </c>
      <c r="G23" s="9">
        <f t="shared" si="1"/>
        <v>83.054000000000002</v>
      </c>
      <c r="H23" s="17" t="s">
        <v>508</v>
      </c>
      <c r="I23" s="9" t="s">
        <v>485</v>
      </c>
      <c r="J23" s="9" t="s">
        <v>304</v>
      </c>
      <c r="K23" s="9" t="s">
        <v>300</v>
      </c>
      <c r="L23" s="9" t="s">
        <v>320</v>
      </c>
    </row>
    <row r="24" spans="1:12">
      <c r="A24" s="9">
        <v>23</v>
      </c>
      <c r="B24" s="14" t="s">
        <v>365</v>
      </c>
      <c r="C24" s="14" t="s">
        <v>366</v>
      </c>
      <c r="D24" s="14">
        <v>3.2934999999999999</v>
      </c>
      <c r="E24" s="9"/>
      <c r="F24" s="9">
        <f t="shared" si="0"/>
        <v>3.2934999999999999</v>
      </c>
      <c r="G24" s="9">
        <f t="shared" si="1"/>
        <v>82.935000000000002</v>
      </c>
      <c r="H24" s="17"/>
      <c r="I24" s="9" t="s">
        <v>485</v>
      </c>
      <c r="J24" s="9" t="s">
        <v>299</v>
      </c>
      <c r="K24" s="9" t="s">
        <v>300</v>
      </c>
      <c r="L24" s="9" t="s">
        <v>426</v>
      </c>
    </row>
    <row r="25" spans="1:12">
      <c r="A25" s="9">
        <v>24</v>
      </c>
      <c r="B25" s="14" t="s">
        <v>367</v>
      </c>
      <c r="C25" s="14" t="s">
        <v>368</v>
      </c>
      <c r="D25" s="14">
        <v>3.2877000000000001</v>
      </c>
      <c r="E25" s="9"/>
      <c r="F25" s="9">
        <f t="shared" si="0"/>
        <v>3.2877000000000001</v>
      </c>
      <c r="G25" s="9">
        <f t="shared" si="1"/>
        <v>82.87700000000001</v>
      </c>
      <c r="H25" s="17"/>
      <c r="I25" s="9" t="s">
        <v>485</v>
      </c>
      <c r="J25" s="9" t="s">
        <v>304</v>
      </c>
      <c r="K25" s="9" t="s">
        <v>300</v>
      </c>
      <c r="L25" s="9" t="s">
        <v>301</v>
      </c>
    </row>
    <row r="26" spans="1:12">
      <c r="A26" s="9">
        <v>25</v>
      </c>
      <c r="B26" s="14" t="s">
        <v>369</v>
      </c>
      <c r="C26" s="14" t="s">
        <v>370</v>
      </c>
      <c r="D26" s="14">
        <v>3.2743000000000002</v>
      </c>
      <c r="E26" s="9"/>
      <c r="F26" s="9">
        <f t="shared" si="0"/>
        <v>3.2743000000000002</v>
      </c>
      <c r="G26" s="9">
        <f t="shared" si="1"/>
        <v>82.742999999999995</v>
      </c>
      <c r="H26" s="17"/>
      <c r="I26" s="9" t="s">
        <v>485</v>
      </c>
      <c r="J26" s="9" t="s">
        <v>304</v>
      </c>
      <c r="K26" s="9" t="s">
        <v>300</v>
      </c>
      <c r="L26" s="9" t="s">
        <v>301</v>
      </c>
    </row>
    <row r="27" spans="1:12">
      <c r="A27" s="9">
        <v>26</v>
      </c>
      <c r="B27" s="14" t="s">
        <v>371</v>
      </c>
      <c r="C27" s="14" t="s">
        <v>372</v>
      </c>
      <c r="D27" s="14">
        <v>3.2644000000000002</v>
      </c>
      <c r="E27" s="9"/>
      <c r="F27" s="9">
        <f t="shared" si="0"/>
        <v>3.2644000000000002</v>
      </c>
      <c r="G27" s="9">
        <f t="shared" si="1"/>
        <v>82.644000000000005</v>
      </c>
      <c r="H27" s="17"/>
      <c r="I27" s="9" t="s">
        <v>485</v>
      </c>
      <c r="J27" s="9" t="s">
        <v>304</v>
      </c>
      <c r="K27" s="9" t="s">
        <v>300</v>
      </c>
      <c r="L27" s="9" t="s">
        <v>301</v>
      </c>
    </row>
    <row r="28" spans="1:12">
      <c r="A28" s="9">
        <v>27</v>
      </c>
      <c r="B28" s="14" t="s">
        <v>373</v>
      </c>
      <c r="C28" s="14" t="s">
        <v>374</v>
      </c>
      <c r="D28" s="14">
        <v>3.2477</v>
      </c>
      <c r="E28" s="9">
        <v>0.01</v>
      </c>
      <c r="F28" s="9">
        <f t="shared" si="0"/>
        <v>3.2576999999999998</v>
      </c>
      <c r="G28" s="9">
        <f t="shared" si="1"/>
        <v>82.576999999999998</v>
      </c>
      <c r="H28" s="17" t="s">
        <v>498</v>
      </c>
      <c r="I28" s="9" t="s">
        <v>485</v>
      </c>
      <c r="J28" s="9" t="s">
        <v>304</v>
      </c>
      <c r="K28" s="9" t="s">
        <v>300</v>
      </c>
      <c r="L28" s="9" t="s">
        <v>301</v>
      </c>
    </row>
    <row r="29" spans="1:12">
      <c r="A29" s="9">
        <v>28</v>
      </c>
      <c r="B29" s="14" t="s">
        <v>375</v>
      </c>
      <c r="C29" s="14" t="s">
        <v>376</v>
      </c>
      <c r="D29" s="14">
        <v>3.2315999999999998</v>
      </c>
      <c r="E29" s="9"/>
      <c r="F29" s="9">
        <f t="shared" si="0"/>
        <v>3.2315999999999998</v>
      </c>
      <c r="G29" s="9">
        <f t="shared" si="1"/>
        <v>82.316000000000003</v>
      </c>
      <c r="H29" s="17"/>
      <c r="I29" s="9" t="s">
        <v>485</v>
      </c>
      <c r="J29" s="9" t="s">
        <v>511</v>
      </c>
      <c r="K29" s="9" t="s">
        <v>512</v>
      </c>
      <c r="L29" s="9" t="s">
        <v>513</v>
      </c>
    </row>
    <row r="30" spans="1:12">
      <c r="A30" s="9">
        <v>29</v>
      </c>
      <c r="B30" s="14" t="s">
        <v>379</v>
      </c>
      <c r="C30" s="14" t="s">
        <v>380</v>
      </c>
      <c r="D30" s="14">
        <v>3.2185999999999999</v>
      </c>
      <c r="E30" s="9"/>
      <c r="F30" s="9">
        <f t="shared" si="0"/>
        <v>3.2185999999999999</v>
      </c>
      <c r="G30" s="9">
        <f t="shared" si="1"/>
        <v>82.186000000000007</v>
      </c>
      <c r="H30" s="17"/>
      <c r="I30" s="9" t="s">
        <v>485</v>
      </c>
      <c r="J30" s="9" t="s">
        <v>514</v>
      </c>
      <c r="K30" s="9" t="s">
        <v>512</v>
      </c>
      <c r="L30" s="9" t="s">
        <v>513</v>
      </c>
    </row>
    <row r="31" spans="1:12">
      <c r="A31" s="9">
        <v>30</v>
      </c>
      <c r="B31" s="14" t="s">
        <v>383</v>
      </c>
      <c r="C31" s="14" t="s">
        <v>384</v>
      </c>
      <c r="D31" s="14">
        <v>3.19</v>
      </c>
      <c r="E31" s="9"/>
      <c r="F31" s="9">
        <f t="shared" si="0"/>
        <v>3.19</v>
      </c>
      <c r="G31" s="9">
        <f t="shared" si="1"/>
        <v>81.900000000000006</v>
      </c>
      <c r="H31" s="17"/>
      <c r="I31" s="9" t="s">
        <v>485</v>
      </c>
      <c r="J31" s="9" t="s">
        <v>304</v>
      </c>
      <c r="K31" s="9" t="s">
        <v>300</v>
      </c>
      <c r="L31" s="9" t="s">
        <v>301</v>
      </c>
    </row>
    <row r="32" spans="1:12">
      <c r="A32" s="9">
        <v>31</v>
      </c>
      <c r="B32" s="14" t="s">
        <v>385</v>
      </c>
      <c r="C32" s="14" t="s">
        <v>386</v>
      </c>
      <c r="D32" s="14">
        <v>3.1882999999999999</v>
      </c>
      <c r="E32" s="9"/>
      <c r="F32" s="9">
        <f t="shared" si="0"/>
        <v>3.1882999999999999</v>
      </c>
      <c r="G32" s="9">
        <f t="shared" si="1"/>
        <v>81.882999999999996</v>
      </c>
      <c r="H32" s="17"/>
      <c r="I32" s="9" t="s">
        <v>485</v>
      </c>
      <c r="J32" s="9" t="s">
        <v>304</v>
      </c>
      <c r="K32" s="9" t="s">
        <v>300</v>
      </c>
      <c r="L32" s="9" t="s">
        <v>301</v>
      </c>
    </row>
    <row r="33" spans="1:46">
      <c r="A33" s="9">
        <v>32</v>
      </c>
      <c r="B33" s="14" t="s">
        <v>387</v>
      </c>
      <c r="C33" s="14" t="s">
        <v>388</v>
      </c>
      <c r="D33" s="14">
        <v>3.1880000000000002</v>
      </c>
      <c r="E33" s="9"/>
      <c r="F33" s="9">
        <f t="shared" si="0"/>
        <v>3.1880000000000002</v>
      </c>
      <c r="G33" s="9">
        <f t="shared" si="1"/>
        <v>81.88</v>
      </c>
      <c r="H33" s="17"/>
      <c r="I33" s="9" t="s">
        <v>485</v>
      </c>
      <c r="J33" s="9" t="s">
        <v>511</v>
      </c>
      <c r="K33" s="9" t="s">
        <v>512</v>
      </c>
      <c r="L33" s="9" t="s">
        <v>513</v>
      </c>
    </row>
    <row r="34" spans="1:46">
      <c r="A34" s="9">
        <v>33</v>
      </c>
      <c r="B34" s="14" t="s">
        <v>403</v>
      </c>
      <c r="C34" s="14" t="s">
        <v>404</v>
      </c>
      <c r="D34" s="14">
        <v>3.1377999999999999</v>
      </c>
      <c r="E34" s="9">
        <v>0.05</v>
      </c>
      <c r="F34" s="9">
        <f t="shared" si="0"/>
        <v>3.1877999999999997</v>
      </c>
      <c r="G34" s="9">
        <f t="shared" si="1"/>
        <v>81.878</v>
      </c>
      <c r="H34" s="17" t="s">
        <v>506</v>
      </c>
      <c r="I34" s="9" t="s">
        <v>485</v>
      </c>
      <c r="J34" s="9"/>
      <c r="K34" s="9"/>
      <c r="L34" s="9"/>
    </row>
    <row r="35" spans="1:46">
      <c r="A35" s="9">
        <v>34</v>
      </c>
      <c r="B35" s="14" t="s">
        <v>389</v>
      </c>
      <c r="C35" s="14" t="s">
        <v>390</v>
      </c>
      <c r="D35" s="14">
        <v>3.1877</v>
      </c>
      <c r="E35" s="9"/>
      <c r="F35" s="9">
        <f t="shared" si="0"/>
        <v>3.1877</v>
      </c>
      <c r="G35" s="9">
        <f t="shared" si="1"/>
        <v>81.876999999999995</v>
      </c>
      <c r="H35" s="17"/>
      <c r="I35" s="9" t="s">
        <v>485</v>
      </c>
      <c r="J35" s="9"/>
      <c r="K35" s="9"/>
      <c r="L35" s="9"/>
    </row>
    <row r="36" spans="1:46">
      <c r="A36" s="9">
        <v>35</v>
      </c>
      <c r="B36" s="14" t="s">
        <v>391</v>
      </c>
      <c r="C36" s="14" t="s">
        <v>392</v>
      </c>
      <c r="D36" s="14">
        <v>3.1877</v>
      </c>
      <c r="E36" s="9"/>
      <c r="F36" s="9">
        <f t="shared" si="0"/>
        <v>3.1877</v>
      </c>
      <c r="G36" s="9">
        <f t="shared" si="1"/>
        <v>81.876999999999995</v>
      </c>
      <c r="H36" s="17"/>
      <c r="I36" s="9" t="s">
        <v>485</v>
      </c>
      <c r="J36" s="9"/>
      <c r="K36" s="9"/>
      <c r="L36" s="9"/>
    </row>
    <row r="37" spans="1:46">
      <c r="A37" s="9">
        <v>36</v>
      </c>
      <c r="B37" s="14" t="s">
        <v>393</v>
      </c>
      <c r="C37" s="14" t="s">
        <v>394</v>
      </c>
      <c r="D37" s="14">
        <v>3.1716000000000002</v>
      </c>
      <c r="E37" s="9"/>
      <c r="F37" s="9">
        <f t="shared" si="0"/>
        <v>3.1716000000000002</v>
      </c>
      <c r="G37" s="9">
        <f t="shared" si="1"/>
        <v>81.716000000000008</v>
      </c>
      <c r="H37" s="17"/>
      <c r="I37" s="9" t="s">
        <v>485</v>
      </c>
      <c r="J37" s="9"/>
      <c r="K37" s="9"/>
      <c r="L37" s="9"/>
    </row>
    <row r="38" spans="1:46">
      <c r="A38" s="9">
        <v>37</v>
      </c>
      <c r="B38" s="14" t="s">
        <v>397</v>
      </c>
      <c r="C38" s="14" t="s">
        <v>398</v>
      </c>
      <c r="D38" s="14">
        <v>3.1646000000000001</v>
      </c>
      <c r="E38" s="9"/>
      <c r="F38" s="9">
        <f t="shared" si="0"/>
        <v>3.1646000000000001</v>
      </c>
      <c r="G38" s="9">
        <f t="shared" si="1"/>
        <v>81.646000000000001</v>
      </c>
      <c r="H38" s="17"/>
      <c r="I38" s="9" t="s">
        <v>485</v>
      </c>
      <c r="J38" s="9"/>
      <c r="K38" s="9"/>
      <c r="L38" s="9"/>
    </row>
    <row r="39" spans="1:46">
      <c r="A39" s="9">
        <v>38</v>
      </c>
      <c r="B39" s="14" t="s">
        <v>399</v>
      </c>
      <c r="C39" s="14" t="s">
        <v>400</v>
      </c>
      <c r="D39" s="14">
        <v>3.1520999999999999</v>
      </c>
      <c r="E39" s="9"/>
      <c r="F39" s="9">
        <f t="shared" si="0"/>
        <v>3.1520999999999999</v>
      </c>
      <c r="G39" s="9">
        <f t="shared" si="1"/>
        <v>81.521000000000001</v>
      </c>
      <c r="H39" s="17"/>
      <c r="I39" s="9" t="s">
        <v>485</v>
      </c>
      <c r="J39" s="9"/>
      <c r="K39" s="9"/>
      <c r="L39" s="9"/>
    </row>
    <row r="40" spans="1:46">
      <c r="A40" s="9">
        <v>39</v>
      </c>
      <c r="B40" s="14" t="s">
        <v>401</v>
      </c>
      <c r="C40" s="14" t="s">
        <v>402</v>
      </c>
      <c r="D40" s="14">
        <v>3.1501999999999999</v>
      </c>
      <c r="E40" s="9"/>
      <c r="F40" s="9">
        <f t="shared" si="0"/>
        <v>3.1501999999999999</v>
      </c>
      <c r="G40" s="9">
        <f t="shared" si="1"/>
        <v>81.501999999999995</v>
      </c>
      <c r="H40" s="17"/>
      <c r="I40" s="9" t="s">
        <v>485</v>
      </c>
      <c r="J40" s="9" t="s">
        <v>511</v>
      </c>
      <c r="K40" s="9" t="s">
        <v>512</v>
      </c>
      <c r="L40" s="9" t="s">
        <v>513</v>
      </c>
    </row>
    <row r="41" spans="1:46">
      <c r="A41" s="9">
        <v>40</v>
      </c>
      <c r="B41" s="21" t="s">
        <v>405</v>
      </c>
      <c r="C41" s="21" t="s">
        <v>406</v>
      </c>
      <c r="D41" s="21">
        <v>3.1223999999999998</v>
      </c>
      <c r="E41" s="22"/>
      <c r="F41" s="22">
        <f t="shared" si="0"/>
        <v>3.1223999999999998</v>
      </c>
      <c r="G41" s="22">
        <f t="shared" si="1"/>
        <v>81.22399999999999</v>
      </c>
      <c r="H41" s="17"/>
      <c r="I41" s="22" t="s">
        <v>485</v>
      </c>
      <c r="J41" s="22"/>
      <c r="K41" s="22"/>
      <c r="L41" s="22"/>
    </row>
    <row r="42" spans="1:46">
      <c r="A42" s="9">
        <v>41</v>
      </c>
      <c r="B42" s="14" t="s">
        <v>409</v>
      </c>
      <c r="C42" s="14" t="s">
        <v>410</v>
      </c>
      <c r="D42" s="14">
        <v>3.0922000000000001</v>
      </c>
      <c r="E42" s="9"/>
      <c r="F42" s="9">
        <f t="shared" si="0"/>
        <v>3.0922000000000001</v>
      </c>
      <c r="G42" s="9">
        <f t="shared" si="1"/>
        <v>80.921999999999997</v>
      </c>
      <c r="H42" s="17"/>
      <c r="I42" s="9" t="s">
        <v>485</v>
      </c>
      <c r="J42" s="9" t="s">
        <v>299</v>
      </c>
      <c r="K42" s="9" t="s">
        <v>300</v>
      </c>
      <c r="L42" s="9" t="s">
        <v>301</v>
      </c>
    </row>
    <row r="43" spans="1:46">
      <c r="A43" s="9">
        <v>42</v>
      </c>
      <c r="B43" s="14" t="s">
        <v>411</v>
      </c>
      <c r="C43" s="14" t="s">
        <v>412</v>
      </c>
      <c r="D43" s="14">
        <v>3.0623999999999998</v>
      </c>
      <c r="E43" s="9"/>
      <c r="F43" s="9">
        <f t="shared" si="0"/>
        <v>3.0623999999999998</v>
      </c>
      <c r="G43" s="9">
        <f t="shared" si="1"/>
        <v>80.623999999999995</v>
      </c>
      <c r="H43" s="17"/>
      <c r="I43" s="9" t="s">
        <v>485</v>
      </c>
      <c r="J43" s="9" t="s">
        <v>514</v>
      </c>
      <c r="K43" s="9" t="s">
        <v>512</v>
      </c>
      <c r="L43" s="9" t="s">
        <v>513</v>
      </c>
    </row>
    <row r="44" spans="1:46">
      <c r="A44" s="9">
        <v>43</v>
      </c>
      <c r="B44" s="14" t="s">
        <v>413</v>
      </c>
      <c r="C44" s="14" t="s">
        <v>414</v>
      </c>
      <c r="D44" s="14">
        <v>3.0581</v>
      </c>
      <c r="E44" s="9"/>
      <c r="F44" s="9">
        <f t="shared" si="0"/>
        <v>3.0581</v>
      </c>
      <c r="G44" s="9">
        <f t="shared" si="1"/>
        <v>80.581000000000003</v>
      </c>
      <c r="H44" s="17"/>
      <c r="I44" s="9" t="s">
        <v>485</v>
      </c>
      <c r="J44" s="9"/>
      <c r="K44" s="9"/>
      <c r="L44" s="9"/>
    </row>
    <row r="45" spans="1:46">
      <c r="A45" s="23">
        <v>44</v>
      </c>
      <c r="B45" s="24" t="s">
        <v>415</v>
      </c>
      <c r="C45" s="24" t="s">
        <v>416</v>
      </c>
      <c r="D45" s="24">
        <v>3.0537999999999998</v>
      </c>
      <c r="E45" s="23"/>
      <c r="F45" s="23">
        <f t="shared" si="0"/>
        <v>3.0537999999999998</v>
      </c>
      <c r="G45" s="23">
        <f t="shared" si="1"/>
        <v>80.537999999999997</v>
      </c>
      <c r="H45" s="17"/>
      <c r="I45" s="23" t="s">
        <v>485</v>
      </c>
      <c r="J45" s="23" t="s">
        <v>514</v>
      </c>
      <c r="K45" s="23" t="s">
        <v>512</v>
      </c>
      <c r="L45" s="23" t="s">
        <v>517</v>
      </c>
    </row>
    <row r="46" spans="1:46" s="8" customFormat="1">
      <c r="A46" s="9">
        <v>54</v>
      </c>
      <c r="B46" s="14">
        <v>20175078</v>
      </c>
      <c r="C46" s="14" t="s">
        <v>518</v>
      </c>
      <c r="D46" s="14"/>
      <c r="E46" s="14"/>
      <c r="F46" s="14"/>
      <c r="G46" s="14"/>
      <c r="H46" s="17"/>
      <c r="I46" s="14"/>
      <c r="J46" s="9" t="s">
        <v>519</v>
      </c>
      <c r="K46" s="9" t="s">
        <v>520</v>
      </c>
      <c r="L46" s="9" t="s">
        <v>521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</row>
    <row r="47" spans="1:46" s="8" customFormat="1">
      <c r="H47" s="11"/>
      <c r="L47" s="25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</sheetData>
  <phoneticPr fontId="1" type="noConversion"/>
  <conditionalFormatting sqref="B1:C1">
    <cfRule type="duplicateValues" dxfId="5" priority="1"/>
  </conditionalFormatting>
  <conditionalFormatting sqref="C1"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N25" sqref="N25"/>
    </sheetView>
  </sheetViews>
  <sheetFormatPr defaultRowHeight="13.5"/>
  <cols>
    <col min="6" max="6" width="11.5" customWidth="1"/>
    <col min="7" max="7" width="15.625" customWidth="1"/>
    <col min="8" max="8" width="15" customWidth="1"/>
    <col min="9" max="9" width="11.625" customWidth="1"/>
  </cols>
  <sheetData>
    <row r="1" spans="1:12" s="1" customFormat="1" ht="42.75" customHeight="1">
      <c r="A1" s="6" t="s">
        <v>0</v>
      </c>
      <c r="B1" s="12" t="s">
        <v>1</v>
      </c>
      <c r="C1" s="12" t="s">
        <v>2</v>
      </c>
      <c r="D1" s="6" t="s">
        <v>525</v>
      </c>
      <c r="E1" s="6" t="s">
        <v>4</v>
      </c>
      <c r="F1" s="6" t="s">
        <v>526</v>
      </c>
      <c r="G1" s="6" t="s">
        <v>3</v>
      </c>
      <c r="H1" s="6" t="s">
        <v>5</v>
      </c>
      <c r="I1" s="6" t="s">
        <v>6</v>
      </c>
      <c r="J1" s="6" t="s">
        <v>168</v>
      </c>
      <c r="K1" s="6" t="s">
        <v>166</v>
      </c>
      <c r="L1" s="6" t="s">
        <v>167</v>
      </c>
    </row>
    <row r="2" spans="1:12">
      <c r="A2" s="9">
        <v>1</v>
      </c>
      <c r="B2" s="14" t="s">
        <v>417</v>
      </c>
      <c r="C2" s="14" t="s">
        <v>418</v>
      </c>
      <c r="D2" s="14">
        <v>3.2839999999999998</v>
      </c>
      <c r="E2" s="9"/>
      <c r="F2" s="9">
        <f>D2+E2</f>
        <v>3.2839999999999998</v>
      </c>
      <c r="G2" s="9">
        <f>F2*10+50</f>
        <v>82.84</v>
      </c>
      <c r="H2" s="8"/>
      <c r="I2" s="7" t="s">
        <v>485</v>
      </c>
      <c r="J2" s="5" t="s">
        <v>299</v>
      </c>
      <c r="K2" s="5" t="s">
        <v>300</v>
      </c>
      <c r="L2" s="5" t="s">
        <v>301</v>
      </c>
    </row>
    <row r="3" spans="1:12">
      <c r="A3" s="9">
        <v>2</v>
      </c>
      <c r="B3" s="14" t="s">
        <v>419</v>
      </c>
      <c r="C3" s="14" t="s">
        <v>420</v>
      </c>
      <c r="D3" s="14">
        <v>3.0148999999999999</v>
      </c>
      <c r="E3" s="9">
        <v>0.105</v>
      </c>
      <c r="F3" s="9">
        <f>D3+E3</f>
        <v>3.1198999999999999</v>
      </c>
      <c r="G3" s="9">
        <f t="shared" ref="G3:G5" si="0">F3*10+50</f>
        <v>81.198999999999998</v>
      </c>
      <c r="H3" s="11"/>
      <c r="I3" s="7" t="s">
        <v>485</v>
      </c>
      <c r="J3" s="5" t="s">
        <v>299</v>
      </c>
      <c r="K3" s="5" t="s">
        <v>300</v>
      </c>
      <c r="L3" s="5" t="s">
        <v>301</v>
      </c>
    </row>
    <row r="4" spans="1:12">
      <c r="A4" s="9">
        <v>3</v>
      </c>
      <c r="B4" s="14" t="s">
        <v>421</v>
      </c>
      <c r="C4" s="14" t="s">
        <v>422</v>
      </c>
      <c r="D4" s="14">
        <v>2.9047999999999998</v>
      </c>
      <c r="E4" s="9"/>
      <c r="F4" s="9">
        <f>D4+E4</f>
        <v>2.9047999999999998</v>
      </c>
      <c r="G4" s="9">
        <f t="shared" si="0"/>
        <v>79.048000000000002</v>
      </c>
      <c r="H4" s="8"/>
      <c r="I4" s="7" t="s">
        <v>485</v>
      </c>
      <c r="J4" s="5" t="s">
        <v>299</v>
      </c>
      <c r="K4" s="5" t="s">
        <v>300</v>
      </c>
      <c r="L4" s="5" t="s">
        <v>301</v>
      </c>
    </row>
    <row r="5" spans="1:12">
      <c r="A5" s="5">
        <v>4</v>
      </c>
      <c r="B5" s="8" t="s">
        <v>423</v>
      </c>
      <c r="C5" s="8" t="s">
        <v>424</v>
      </c>
      <c r="D5" s="8">
        <v>2.8166000000000002</v>
      </c>
      <c r="E5" s="5"/>
      <c r="F5" s="5">
        <f>D5+E5</f>
        <v>2.8166000000000002</v>
      </c>
      <c r="G5" s="5">
        <f t="shared" si="0"/>
        <v>78.165999999999997</v>
      </c>
      <c r="H5" s="8"/>
      <c r="I5" s="7" t="s">
        <v>485</v>
      </c>
      <c r="J5" s="5" t="s">
        <v>299</v>
      </c>
      <c r="K5" s="5" t="s">
        <v>300</v>
      </c>
      <c r="L5" s="5" t="s">
        <v>301</v>
      </c>
    </row>
  </sheetData>
  <phoneticPr fontId="1" type="noConversion"/>
  <conditionalFormatting sqref="B1:C1">
    <cfRule type="duplicateValues" dxfId="2" priority="1"/>
  </conditionalFormatting>
  <conditionalFormatting sqref="C1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17建工</vt:lpstr>
      <vt:lpstr>17道桥</vt:lpstr>
      <vt:lpstr>17岩土</vt:lpstr>
      <vt:lpstr>17城地</vt:lpstr>
      <vt:lpstr>17卓越</vt:lpstr>
      <vt:lpstr>17测绘</vt:lpstr>
      <vt:lpstr>建环（非燃气）</vt:lpstr>
      <vt:lpstr>建环（燃气）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2019-09-10T09:02:53Z</cp:lastPrinted>
  <dcterms:created xsi:type="dcterms:W3CDTF">2019-09-10T03:38:22Z</dcterms:created>
  <dcterms:modified xsi:type="dcterms:W3CDTF">2020-09-23T08:19:10Z</dcterms:modified>
</cp:coreProperties>
</file>